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4" r:id="rId2"/>
    <sheet name="Sheet3" sheetId="5" r:id="rId3"/>
  </sheets>
  <externalReferences>
    <externalReference r:id="rId4"/>
  </externalReferences>
  <definedNames>
    <definedName name="_xlnm._FilterDatabase" localSheetId="0" hidden="1">Sheet1!$A$4:$E$33</definedName>
    <definedName name="_xlnm.Print_Titles" localSheetId="0">Sheet1!$3:$4</definedName>
  </definedNames>
  <calcPr calcId="114210" fullCalcOnLoad="1"/>
</workbook>
</file>

<file path=xl/calcChain.xml><?xml version="1.0" encoding="utf-8"?>
<calcChain xmlns="http://schemas.openxmlformats.org/spreadsheetml/2006/main">
  <c r="E65" i="1"/>
  <c r="E64"/>
  <c r="E68"/>
  <c r="E63"/>
  <c r="E67"/>
  <c r="E57"/>
  <c r="E58"/>
  <c r="E66"/>
  <c r="E60"/>
  <c r="E52"/>
  <c r="E53"/>
  <c r="E61"/>
  <c r="E56"/>
  <c r="E62"/>
  <c r="E54"/>
  <c r="E55"/>
  <c r="O330" i="5"/>
  <c r="N330"/>
  <c r="P330"/>
  <c r="L330"/>
  <c r="K330"/>
  <c r="I330"/>
  <c r="J330"/>
  <c r="H330"/>
  <c r="F330"/>
  <c r="E330"/>
  <c r="P329"/>
  <c r="M329"/>
  <c r="J329"/>
  <c r="G329"/>
  <c r="P328"/>
  <c r="M328"/>
  <c r="J328"/>
  <c r="G328"/>
  <c r="O327"/>
  <c r="N327"/>
  <c r="P327"/>
  <c r="L327"/>
  <c r="K327"/>
  <c r="M327"/>
  <c r="I327"/>
  <c r="J327"/>
  <c r="H327"/>
  <c r="F327"/>
  <c r="G327"/>
  <c r="E327"/>
  <c r="P326"/>
  <c r="M326"/>
  <c r="J326"/>
  <c r="G326"/>
  <c r="P325"/>
  <c r="M325"/>
  <c r="J325"/>
  <c r="G325"/>
  <c r="P324"/>
  <c r="M324"/>
  <c r="J324"/>
  <c r="G324"/>
  <c r="O323"/>
  <c r="N323"/>
  <c r="L323"/>
  <c r="K323"/>
  <c r="I323"/>
  <c r="H323"/>
  <c r="J323"/>
  <c r="F323"/>
  <c r="E323"/>
  <c r="P322"/>
  <c r="M322"/>
  <c r="J322"/>
  <c r="G322"/>
  <c r="P321"/>
  <c r="M321"/>
  <c r="J321"/>
  <c r="G321"/>
  <c r="P320"/>
  <c r="M320"/>
  <c r="J320"/>
  <c r="G320"/>
  <c r="P319"/>
  <c r="M319"/>
  <c r="J319"/>
  <c r="G319"/>
  <c r="P318"/>
  <c r="M318"/>
  <c r="J318"/>
  <c r="G318"/>
  <c r="P317"/>
  <c r="M317"/>
  <c r="J317"/>
  <c r="G317"/>
  <c r="P316"/>
  <c r="M316"/>
  <c r="J316"/>
  <c r="G316"/>
  <c r="P315"/>
  <c r="M315"/>
  <c r="J315"/>
  <c r="G315"/>
  <c r="P314"/>
  <c r="M314"/>
  <c r="J314"/>
  <c r="G314"/>
  <c r="P313"/>
  <c r="M313"/>
  <c r="J313"/>
  <c r="G313"/>
  <c r="P312"/>
  <c r="M312"/>
  <c r="J312"/>
  <c r="G312"/>
  <c r="P311"/>
  <c r="M311"/>
  <c r="J311"/>
  <c r="G311"/>
  <c r="P310"/>
  <c r="M310"/>
  <c r="J310"/>
  <c r="G310"/>
  <c r="P309"/>
  <c r="M309"/>
  <c r="J309"/>
  <c r="G309"/>
  <c r="P308"/>
  <c r="M308"/>
  <c r="J308"/>
  <c r="G308"/>
  <c r="P307"/>
  <c r="M307"/>
  <c r="J307"/>
  <c r="G307"/>
  <c r="P306"/>
  <c r="M306"/>
  <c r="J306"/>
  <c r="G306"/>
  <c r="P305"/>
  <c r="M305"/>
  <c r="J305"/>
  <c r="G305"/>
  <c r="P304"/>
  <c r="M304"/>
  <c r="J304"/>
  <c r="G304"/>
  <c r="P303"/>
  <c r="M303"/>
  <c r="J303"/>
  <c r="G303"/>
  <c r="P302"/>
  <c r="M302"/>
  <c r="J302"/>
  <c r="G302"/>
  <c r="P301"/>
  <c r="M301"/>
  <c r="J301"/>
  <c r="G301"/>
  <c r="P300"/>
  <c r="M300"/>
  <c r="J300"/>
  <c r="G300"/>
  <c r="P299"/>
  <c r="M299"/>
  <c r="J299"/>
  <c r="G299"/>
  <c r="P298"/>
  <c r="M298"/>
  <c r="J298"/>
  <c r="G298"/>
  <c r="P297"/>
  <c r="M297"/>
  <c r="J297"/>
  <c r="G297"/>
  <c r="P296"/>
  <c r="M296"/>
  <c r="J296"/>
  <c r="G296"/>
  <c r="P295"/>
  <c r="M295"/>
  <c r="J295"/>
  <c r="G295"/>
  <c r="O294"/>
  <c r="N294"/>
  <c r="P294"/>
  <c r="L294"/>
  <c r="K294"/>
  <c r="M294"/>
  <c r="I294"/>
  <c r="H294"/>
  <c r="J294"/>
  <c r="F294"/>
  <c r="E294"/>
  <c r="G294"/>
  <c r="P293"/>
  <c r="M293"/>
  <c r="J293"/>
  <c r="G293"/>
  <c r="P292"/>
  <c r="M292"/>
  <c r="J292"/>
  <c r="G292"/>
  <c r="P291"/>
  <c r="M291"/>
  <c r="J291"/>
  <c r="G291"/>
  <c r="P290"/>
  <c r="M290"/>
  <c r="J290"/>
  <c r="G290"/>
  <c r="P289"/>
  <c r="M289"/>
  <c r="J289"/>
  <c r="G289"/>
  <c r="P288"/>
  <c r="M288"/>
  <c r="J288"/>
  <c r="G288"/>
  <c r="P287"/>
  <c r="M287"/>
  <c r="J287"/>
  <c r="G287"/>
  <c r="P286"/>
  <c r="M286"/>
  <c r="J286"/>
  <c r="G286"/>
  <c r="P285"/>
  <c r="M285"/>
  <c r="J285"/>
  <c r="G285"/>
  <c r="P284"/>
  <c r="M284"/>
  <c r="J284"/>
  <c r="G284"/>
  <c r="P283"/>
  <c r="M283"/>
  <c r="J283"/>
  <c r="G283"/>
  <c r="P282"/>
  <c r="M282"/>
  <c r="J282"/>
  <c r="G282"/>
  <c r="P281"/>
  <c r="M281"/>
  <c r="J281"/>
  <c r="G281"/>
  <c r="P280"/>
  <c r="M280"/>
  <c r="J280"/>
  <c r="G280"/>
  <c r="P279"/>
  <c r="M279"/>
  <c r="J279"/>
  <c r="G279"/>
  <c r="P278"/>
  <c r="M278"/>
  <c r="J278"/>
  <c r="G278"/>
  <c r="P277"/>
  <c r="M277"/>
  <c r="J277"/>
  <c r="G277"/>
  <c r="P276"/>
  <c r="M276"/>
  <c r="J276"/>
  <c r="G276"/>
  <c r="P275"/>
  <c r="M275"/>
  <c r="J275"/>
  <c r="G275"/>
  <c r="P274"/>
  <c r="M274"/>
  <c r="J274"/>
  <c r="G274"/>
  <c r="O273"/>
  <c r="N273"/>
  <c r="P273"/>
  <c r="L273"/>
  <c r="K273"/>
  <c r="M273"/>
  <c r="I273"/>
  <c r="J273"/>
  <c r="H273"/>
  <c r="F273"/>
  <c r="E273"/>
  <c r="G273"/>
  <c r="P272"/>
  <c r="M272"/>
  <c r="J272"/>
  <c r="G272"/>
  <c r="P271"/>
  <c r="M271"/>
  <c r="J271"/>
  <c r="G271"/>
  <c r="P270"/>
  <c r="M270"/>
  <c r="J270"/>
  <c r="G270"/>
  <c r="P269"/>
  <c r="M269"/>
  <c r="J269"/>
  <c r="G269"/>
  <c r="P268"/>
  <c r="M268"/>
  <c r="J268"/>
  <c r="G268"/>
  <c r="P267"/>
  <c r="M267"/>
  <c r="J267"/>
  <c r="G267"/>
  <c r="P266"/>
  <c r="M266"/>
  <c r="J266"/>
  <c r="G266"/>
  <c r="P265"/>
  <c r="M265"/>
  <c r="J265"/>
  <c r="G265"/>
  <c r="P264"/>
  <c r="M264"/>
  <c r="J264"/>
  <c r="G264"/>
  <c r="P263"/>
  <c r="M263"/>
  <c r="J263"/>
  <c r="G263"/>
  <c r="P262"/>
  <c r="M262"/>
  <c r="J262"/>
  <c r="G262"/>
  <c r="P261"/>
  <c r="M261"/>
  <c r="J261"/>
  <c r="G261"/>
  <c r="P260"/>
  <c r="M260"/>
  <c r="J260"/>
  <c r="G260"/>
  <c r="P259"/>
  <c r="M259"/>
  <c r="J259"/>
  <c r="G259"/>
  <c r="P258"/>
  <c r="M258"/>
  <c r="J258"/>
  <c r="G258"/>
  <c r="P257"/>
  <c r="M257"/>
  <c r="J257"/>
  <c r="G257"/>
  <c r="P256"/>
  <c r="M256"/>
  <c r="J256"/>
  <c r="G256"/>
  <c r="P255"/>
  <c r="M255"/>
  <c r="J255"/>
  <c r="G255"/>
  <c r="P254"/>
  <c r="M254"/>
  <c r="J254"/>
  <c r="G254"/>
  <c r="P253"/>
  <c r="M253"/>
  <c r="J253"/>
  <c r="G253"/>
  <c r="P252"/>
  <c r="M252"/>
  <c r="J252"/>
  <c r="G252"/>
  <c r="P251"/>
  <c r="M251"/>
  <c r="J251"/>
  <c r="G251"/>
  <c r="P250"/>
  <c r="M250"/>
  <c r="J250"/>
  <c r="G250"/>
  <c r="P249"/>
  <c r="M249"/>
  <c r="J249"/>
  <c r="G249"/>
  <c r="P248"/>
  <c r="M248"/>
  <c r="J248"/>
  <c r="G248"/>
  <c r="P247"/>
  <c r="M247"/>
  <c r="J247"/>
  <c r="G247"/>
  <c r="P246"/>
  <c r="M246"/>
  <c r="J246"/>
  <c r="G246"/>
  <c r="P245"/>
  <c r="M245"/>
  <c r="J245"/>
  <c r="G245"/>
  <c r="P244"/>
  <c r="M244"/>
  <c r="J244"/>
  <c r="G244"/>
  <c r="P243"/>
  <c r="M243"/>
  <c r="J243"/>
  <c r="G243"/>
  <c r="P242"/>
  <c r="M242"/>
  <c r="J242"/>
  <c r="G242"/>
  <c r="P241"/>
  <c r="M241"/>
  <c r="J241"/>
  <c r="G241"/>
  <c r="O240"/>
  <c r="N240"/>
  <c r="P240"/>
  <c r="L240"/>
  <c r="K240"/>
  <c r="M240"/>
  <c r="I240"/>
  <c r="H240"/>
  <c r="J240"/>
  <c r="F240"/>
  <c r="E240"/>
  <c r="G240"/>
  <c r="P239"/>
  <c r="M239"/>
  <c r="J239"/>
  <c r="G239"/>
  <c r="P238"/>
  <c r="M238"/>
  <c r="J238"/>
  <c r="G238"/>
  <c r="P237"/>
  <c r="M237"/>
  <c r="J237"/>
  <c r="G237"/>
  <c r="P236"/>
  <c r="M236"/>
  <c r="J236"/>
  <c r="G236"/>
  <c r="P235"/>
  <c r="M235"/>
  <c r="J235"/>
  <c r="G235"/>
  <c r="P234"/>
  <c r="M234"/>
  <c r="J234"/>
  <c r="G234"/>
  <c r="P233"/>
  <c r="M233"/>
  <c r="J233"/>
  <c r="G233"/>
  <c r="P232"/>
  <c r="M232"/>
  <c r="J232"/>
  <c r="G232"/>
  <c r="P231"/>
  <c r="M231"/>
  <c r="J231"/>
  <c r="G231"/>
  <c r="P230"/>
  <c r="M230"/>
  <c r="J230"/>
  <c r="G230"/>
  <c r="P229"/>
  <c r="M229"/>
  <c r="J229"/>
  <c r="G229"/>
  <c r="P228"/>
  <c r="M228"/>
  <c r="J228"/>
  <c r="G228"/>
  <c r="P227"/>
  <c r="M227"/>
  <c r="J227"/>
  <c r="G227"/>
  <c r="P226"/>
  <c r="M226"/>
  <c r="J226"/>
  <c r="G226"/>
  <c r="P225"/>
  <c r="M225"/>
  <c r="J225"/>
  <c r="G225"/>
  <c r="P224"/>
  <c r="M224"/>
  <c r="J224"/>
  <c r="G224"/>
  <c r="P223"/>
  <c r="M223"/>
  <c r="J223"/>
  <c r="G223"/>
  <c r="P222"/>
  <c r="M222"/>
  <c r="J222"/>
  <c r="G222"/>
  <c r="P221"/>
  <c r="M221"/>
  <c r="J221"/>
  <c r="G221"/>
  <c r="P220"/>
  <c r="M220"/>
  <c r="J220"/>
  <c r="G220"/>
  <c r="P219"/>
  <c r="M219"/>
  <c r="J219"/>
  <c r="G219"/>
  <c r="P218"/>
  <c r="M218"/>
  <c r="J218"/>
  <c r="G218"/>
  <c r="P217"/>
  <c r="M217"/>
  <c r="J217"/>
  <c r="G217"/>
  <c r="P216"/>
  <c r="M216"/>
  <c r="J216"/>
  <c r="G216"/>
  <c r="P215"/>
  <c r="M215"/>
  <c r="J215"/>
  <c r="G215"/>
  <c r="P214"/>
  <c r="M214"/>
  <c r="J214"/>
  <c r="G214"/>
  <c r="P213"/>
  <c r="M213"/>
  <c r="J213"/>
  <c r="G213"/>
  <c r="P212"/>
  <c r="M212"/>
  <c r="J212"/>
  <c r="G212"/>
  <c r="P211"/>
  <c r="M211"/>
  <c r="J211"/>
  <c r="G211"/>
  <c r="P210"/>
  <c r="M210"/>
  <c r="J210"/>
  <c r="G210"/>
  <c r="P209"/>
  <c r="M209"/>
  <c r="J209"/>
  <c r="G209"/>
  <c r="P208"/>
  <c r="M208"/>
  <c r="J208"/>
  <c r="G208"/>
  <c r="P207"/>
  <c r="M207"/>
  <c r="J207"/>
  <c r="G207"/>
  <c r="P206"/>
  <c r="M206"/>
  <c r="J206"/>
  <c r="G206"/>
  <c r="P205"/>
  <c r="M205"/>
  <c r="J205"/>
  <c r="G205"/>
  <c r="P204"/>
  <c r="M204"/>
  <c r="J204"/>
  <c r="G204"/>
  <c r="P203"/>
  <c r="M203"/>
  <c r="J203"/>
  <c r="G203"/>
  <c r="P202"/>
  <c r="M202"/>
  <c r="J202"/>
  <c r="G202"/>
  <c r="P201"/>
  <c r="M201"/>
  <c r="J201"/>
  <c r="G201"/>
  <c r="P200"/>
  <c r="M200"/>
  <c r="J200"/>
  <c r="G200"/>
  <c r="P199"/>
  <c r="M199"/>
  <c r="J199"/>
  <c r="G199"/>
  <c r="P198"/>
  <c r="M198"/>
  <c r="J198"/>
  <c r="G198"/>
  <c r="P197"/>
  <c r="M197"/>
  <c r="J197"/>
  <c r="G197"/>
  <c r="P196"/>
  <c r="M196"/>
  <c r="J196"/>
  <c r="G196"/>
  <c r="P195"/>
  <c r="M195"/>
  <c r="J195"/>
  <c r="G195"/>
  <c r="P194"/>
  <c r="M194"/>
  <c r="J194"/>
  <c r="G194"/>
  <c r="P193"/>
  <c r="M193"/>
  <c r="J193"/>
  <c r="G193"/>
  <c r="P192"/>
  <c r="M192"/>
  <c r="J192"/>
  <c r="G192"/>
  <c r="P191"/>
  <c r="M191"/>
  <c r="J191"/>
  <c r="G191"/>
  <c r="P190"/>
  <c r="M190"/>
  <c r="J190"/>
  <c r="G190"/>
  <c r="P189"/>
  <c r="M189"/>
  <c r="J189"/>
  <c r="G189"/>
  <c r="P188"/>
  <c r="M188"/>
  <c r="J188"/>
  <c r="G188"/>
  <c r="P187"/>
  <c r="M187"/>
  <c r="J187"/>
  <c r="G187"/>
  <c r="P186"/>
  <c r="M186"/>
  <c r="J186"/>
  <c r="G186"/>
  <c r="P185"/>
  <c r="M185"/>
  <c r="J185"/>
  <c r="G185"/>
  <c r="P184"/>
  <c r="M184"/>
  <c r="J184"/>
  <c r="G184"/>
  <c r="P183"/>
  <c r="M183"/>
  <c r="J183"/>
  <c r="G183"/>
  <c r="P182"/>
  <c r="M182"/>
  <c r="J182"/>
  <c r="G182"/>
  <c r="P181"/>
  <c r="M181"/>
  <c r="J181"/>
  <c r="G181"/>
  <c r="P180"/>
  <c r="M180"/>
  <c r="J180"/>
  <c r="G180"/>
  <c r="P179"/>
  <c r="M179"/>
  <c r="J179"/>
  <c r="G179"/>
  <c r="P178"/>
  <c r="M178"/>
  <c r="J178"/>
  <c r="G178"/>
  <c r="P177"/>
  <c r="M177"/>
  <c r="J177"/>
  <c r="G177"/>
  <c r="P176"/>
  <c r="M176"/>
  <c r="J176"/>
  <c r="G176"/>
  <c r="P175"/>
  <c r="M175"/>
  <c r="J175"/>
  <c r="G175"/>
  <c r="O174"/>
  <c r="N174"/>
  <c r="P174"/>
  <c r="L174"/>
  <c r="K174"/>
  <c r="M174"/>
  <c r="I174"/>
  <c r="H174"/>
  <c r="J174"/>
  <c r="G174"/>
  <c r="F174"/>
  <c r="E174"/>
  <c r="P173"/>
  <c r="M173"/>
  <c r="J173"/>
  <c r="G173"/>
  <c r="P172"/>
  <c r="M172"/>
  <c r="J172"/>
  <c r="G172"/>
  <c r="P171"/>
  <c r="M171"/>
  <c r="J171"/>
  <c r="G171"/>
  <c r="P170"/>
  <c r="M170"/>
  <c r="J170"/>
  <c r="G170"/>
  <c r="P169"/>
  <c r="M169"/>
  <c r="J169"/>
  <c r="G169"/>
  <c r="P168"/>
  <c r="M168"/>
  <c r="J168"/>
  <c r="G168"/>
  <c r="P167"/>
  <c r="M167"/>
  <c r="J167"/>
  <c r="G167"/>
  <c r="P166"/>
  <c r="M166"/>
  <c r="J166"/>
  <c r="G166"/>
  <c r="P165"/>
  <c r="M165"/>
  <c r="J165"/>
  <c r="G165"/>
  <c r="P164"/>
  <c r="M164"/>
  <c r="J164"/>
  <c r="G164"/>
  <c r="P163"/>
  <c r="M163"/>
  <c r="J163"/>
  <c r="G163"/>
  <c r="P162"/>
  <c r="M162"/>
  <c r="J162"/>
  <c r="G162"/>
  <c r="P161"/>
  <c r="M161"/>
  <c r="J161"/>
  <c r="G161"/>
  <c r="P160"/>
  <c r="M160"/>
  <c r="J160"/>
  <c r="G160"/>
  <c r="P159"/>
  <c r="M159"/>
  <c r="J159"/>
  <c r="G159"/>
  <c r="P158"/>
  <c r="M158"/>
  <c r="J158"/>
  <c r="G158"/>
  <c r="P157"/>
  <c r="M157"/>
  <c r="J157"/>
  <c r="G157"/>
  <c r="P156"/>
  <c r="M156"/>
  <c r="J156"/>
  <c r="G156"/>
  <c r="P155"/>
  <c r="M155"/>
  <c r="J155"/>
  <c r="G155"/>
  <c r="P154"/>
  <c r="M154"/>
  <c r="J154"/>
  <c r="G154"/>
  <c r="P153"/>
  <c r="M153"/>
  <c r="J153"/>
  <c r="G153"/>
  <c r="P152"/>
  <c r="M152"/>
  <c r="J152"/>
  <c r="G152"/>
  <c r="P151"/>
  <c r="M151"/>
  <c r="J151"/>
  <c r="G151"/>
  <c r="P150"/>
  <c r="M150"/>
  <c r="J150"/>
  <c r="G150"/>
  <c r="P149"/>
  <c r="M149"/>
  <c r="J149"/>
  <c r="G149"/>
  <c r="P148"/>
  <c r="M148"/>
  <c r="J148"/>
  <c r="G148"/>
  <c r="P147"/>
  <c r="M147"/>
  <c r="J147"/>
  <c r="G147"/>
  <c r="P146"/>
  <c r="M146"/>
  <c r="J146"/>
  <c r="G146"/>
  <c r="P145"/>
  <c r="M145"/>
  <c r="J145"/>
  <c r="G145"/>
  <c r="P144"/>
  <c r="M144"/>
  <c r="J144"/>
  <c r="G144"/>
  <c r="P143"/>
  <c r="M143"/>
  <c r="J143"/>
  <c r="G143"/>
  <c r="P142"/>
  <c r="M142"/>
  <c r="J142"/>
  <c r="G142"/>
  <c r="P141"/>
  <c r="M141"/>
  <c r="J141"/>
  <c r="G141"/>
  <c r="P140"/>
  <c r="M140"/>
  <c r="J140"/>
  <c r="G140"/>
  <c r="P139"/>
  <c r="M139"/>
  <c r="J139"/>
  <c r="G139"/>
  <c r="P138"/>
  <c r="M138"/>
  <c r="J138"/>
  <c r="G138"/>
  <c r="P137"/>
  <c r="M137"/>
  <c r="J137"/>
  <c r="G137"/>
  <c r="P136"/>
  <c r="M136"/>
  <c r="J136"/>
  <c r="G136"/>
  <c r="P135"/>
  <c r="M135"/>
  <c r="J135"/>
  <c r="G135"/>
  <c r="P134"/>
  <c r="M134"/>
  <c r="J134"/>
  <c r="G134"/>
  <c r="P133"/>
  <c r="M133"/>
  <c r="J133"/>
  <c r="G133"/>
  <c r="P132"/>
  <c r="M132"/>
  <c r="J132"/>
  <c r="G132"/>
  <c r="P131"/>
  <c r="M131"/>
  <c r="J131"/>
  <c r="G131"/>
  <c r="P130"/>
  <c r="M130"/>
  <c r="J130"/>
  <c r="G130"/>
  <c r="P129"/>
  <c r="M129"/>
  <c r="J129"/>
  <c r="G129"/>
  <c r="P128"/>
  <c r="M128"/>
  <c r="J128"/>
  <c r="G128"/>
  <c r="P127"/>
  <c r="M127"/>
  <c r="J127"/>
  <c r="G127"/>
  <c r="P126"/>
  <c r="M126"/>
  <c r="J126"/>
  <c r="G126"/>
  <c r="P125"/>
  <c r="M125"/>
  <c r="J125"/>
  <c r="G125"/>
  <c r="P124"/>
  <c r="M124"/>
  <c r="J124"/>
  <c r="G124"/>
  <c r="P123"/>
  <c r="M123"/>
  <c r="J123"/>
  <c r="G123"/>
  <c r="P122"/>
  <c r="M122"/>
  <c r="J122"/>
  <c r="G122"/>
  <c r="P121"/>
  <c r="M121"/>
  <c r="J121"/>
  <c r="G121"/>
  <c r="P120"/>
  <c r="M120"/>
  <c r="J120"/>
  <c r="G120"/>
  <c r="P119"/>
  <c r="M119"/>
  <c r="J119"/>
  <c r="G119"/>
  <c r="P118"/>
  <c r="M118"/>
  <c r="J118"/>
  <c r="G118"/>
  <c r="P117"/>
  <c r="M117"/>
  <c r="J117"/>
  <c r="G117"/>
  <c r="P116"/>
  <c r="M116"/>
  <c r="J116"/>
  <c r="G116"/>
  <c r="P115"/>
  <c r="M115"/>
  <c r="J115"/>
  <c r="G115"/>
  <c r="P114"/>
  <c r="M114"/>
  <c r="J114"/>
  <c r="G114"/>
  <c r="P113"/>
  <c r="M113"/>
  <c r="J113"/>
  <c r="G113"/>
  <c r="P112"/>
  <c r="M112"/>
  <c r="J112"/>
  <c r="G112"/>
  <c r="P111"/>
  <c r="M111"/>
  <c r="J111"/>
  <c r="G111"/>
  <c r="P110"/>
  <c r="M110"/>
  <c r="J110"/>
  <c r="G110"/>
  <c r="P109"/>
  <c r="M109"/>
  <c r="J109"/>
  <c r="G109"/>
  <c r="P108"/>
  <c r="M108"/>
  <c r="J108"/>
  <c r="G108"/>
  <c r="P107"/>
  <c r="M107"/>
  <c r="J107"/>
  <c r="G107"/>
  <c r="P106"/>
  <c r="M106"/>
  <c r="J106"/>
  <c r="G106"/>
  <c r="P105"/>
  <c r="M105"/>
  <c r="J105"/>
  <c r="G105"/>
  <c r="P104"/>
  <c r="M104"/>
  <c r="J104"/>
  <c r="G104"/>
  <c r="P103"/>
  <c r="M103"/>
  <c r="J103"/>
  <c r="G103"/>
  <c r="P102"/>
  <c r="M102"/>
  <c r="J102"/>
  <c r="G102"/>
  <c r="P101"/>
  <c r="M101"/>
  <c r="J101"/>
  <c r="G101"/>
  <c r="P100"/>
  <c r="M100"/>
  <c r="J100"/>
  <c r="G100"/>
  <c r="P99"/>
  <c r="M99"/>
  <c r="J99"/>
  <c r="G99"/>
  <c r="P98"/>
  <c r="M98"/>
  <c r="J98"/>
  <c r="G98"/>
  <c r="P97"/>
  <c r="M97"/>
  <c r="J97"/>
  <c r="G97"/>
  <c r="P96"/>
  <c r="M96"/>
  <c r="J96"/>
  <c r="G96"/>
  <c r="P95"/>
  <c r="M95"/>
  <c r="J95"/>
  <c r="G95"/>
  <c r="P94"/>
  <c r="M94"/>
  <c r="J94"/>
  <c r="G94"/>
  <c r="P93"/>
  <c r="M93"/>
  <c r="J93"/>
  <c r="G93"/>
  <c r="P92"/>
  <c r="M92"/>
  <c r="J92"/>
  <c r="G92"/>
  <c r="P91"/>
  <c r="M91"/>
  <c r="J91"/>
  <c r="G91"/>
  <c r="P90"/>
  <c r="M90"/>
  <c r="J90"/>
  <c r="G90"/>
  <c r="P89"/>
  <c r="M89"/>
  <c r="J89"/>
  <c r="G89"/>
  <c r="P88"/>
  <c r="M88"/>
  <c r="J88"/>
  <c r="G88"/>
  <c r="P87"/>
  <c r="M87"/>
  <c r="J87"/>
  <c r="G87"/>
  <c r="P86"/>
  <c r="M86"/>
  <c r="J86"/>
  <c r="G86"/>
  <c r="P85"/>
  <c r="M85"/>
  <c r="J85"/>
  <c r="G85"/>
  <c r="P84"/>
  <c r="M84"/>
  <c r="J84"/>
  <c r="G84"/>
  <c r="P83"/>
  <c r="M83"/>
  <c r="J83"/>
  <c r="G83"/>
  <c r="P82"/>
  <c r="M82"/>
  <c r="J82"/>
  <c r="G82"/>
  <c r="P81"/>
  <c r="M81"/>
  <c r="J81"/>
  <c r="G81"/>
  <c r="P80"/>
  <c r="M80"/>
  <c r="J80"/>
  <c r="G80"/>
  <c r="P79"/>
  <c r="M79"/>
  <c r="J79"/>
  <c r="G79"/>
  <c r="P78"/>
  <c r="M78"/>
  <c r="J78"/>
  <c r="G78"/>
  <c r="P77"/>
  <c r="M77"/>
  <c r="J77"/>
  <c r="G77"/>
  <c r="P76"/>
  <c r="M76"/>
  <c r="J76"/>
  <c r="G76"/>
  <c r="P75"/>
  <c r="M75"/>
  <c r="J75"/>
  <c r="G75"/>
  <c r="P74"/>
  <c r="M74"/>
  <c r="J74"/>
  <c r="G74"/>
  <c r="P73"/>
  <c r="M73"/>
  <c r="J73"/>
  <c r="G73"/>
  <c r="P72"/>
  <c r="M72"/>
  <c r="J72"/>
  <c r="G72"/>
  <c r="P71"/>
  <c r="M71"/>
  <c r="J71"/>
  <c r="G71"/>
  <c r="P70"/>
  <c r="M70"/>
  <c r="J70"/>
  <c r="G70"/>
  <c r="P69"/>
  <c r="M69"/>
  <c r="J69"/>
  <c r="G69"/>
  <c r="O68"/>
  <c r="O331"/>
  <c r="N68"/>
  <c r="N331"/>
  <c r="L68"/>
  <c r="L331"/>
  <c r="K68"/>
  <c r="M68"/>
  <c r="I68"/>
  <c r="I331"/>
  <c r="H68"/>
  <c r="H331"/>
  <c r="F68"/>
  <c r="F331"/>
  <c r="E68"/>
  <c r="E331"/>
  <c r="P67"/>
  <c r="M67"/>
  <c r="J67"/>
  <c r="G67"/>
  <c r="P66"/>
  <c r="M66"/>
  <c r="J66"/>
  <c r="G66"/>
  <c r="P65"/>
  <c r="M65"/>
  <c r="J65"/>
  <c r="G65"/>
  <c r="P64"/>
  <c r="M64"/>
  <c r="J64"/>
  <c r="G64"/>
  <c r="P63"/>
  <c r="M63"/>
  <c r="J63"/>
  <c r="G63"/>
  <c r="P62"/>
  <c r="M62"/>
  <c r="J62"/>
  <c r="G62"/>
  <c r="P61"/>
  <c r="M61"/>
  <c r="J61"/>
  <c r="G61"/>
  <c r="P60"/>
  <c r="M60"/>
  <c r="J60"/>
  <c r="G60"/>
  <c r="P59"/>
  <c r="M59"/>
  <c r="J59"/>
  <c r="G59"/>
  <c r="P58"/>
  <c r="M58"/>
  <c r="J58"/>
  <c r="G58"/>
  <c r="P57"/>
  <c r="M57"/>
  <c r="J57"/>
  <c r="G57"/>
  <c r="P56"/>
  <c r="M56"/>
  <c r="J56"/>
  <c r="G56"/>
  <c r="P55"/>
  <c r="M55"/>
  <c r="J55"/>
  <c r="G55"/>
  <c r="P54"/>
  <c r="M54"/>
  <c r="J54"/>
  <c r="G54"/>
  <c r="P53"/>
  <c r="M53"/>
  <c r="J53"/>
  <c r="G53"/>
  <c r="P52"/>
  <c r="M52"/>
  <c r="J52"/>
  <c r="G52"/>
  <c r="P51"/>
  <c r="M51"/>
  <c r="J51"/>
  <c r="G51"/>
  <c r="P50"/>
  <c r="M50"/>
  <c r="J50"/>
  <c r="G50"/>
  <c r="P49"/>
  <c r="M49"/>
  <c r="J49"/>
  <c r="G49"/>
  <c r="P48"/>
  <c r="M48"/>
  <c r="J48"/>
  <c r="G48"/>
  <c r="P47"/>
  <c r="M47"/>
  <c r="J47"/>
  <c r="G47"/>
  <c r="P46"/>
  <c r="M46"/>
  <c r="J46"/>
  <c r="G46"/>
  <c r="P45"/>
  <c r="M45"/>
  <c r="J45"/>
  <c r="G45"/>
  <c r="P44"/>
  <c r="M44"/>
  <c r="J44"/>
  <c r="G44"/>
  <c r="P43"/>
  <c r="M43"/>
  <c r="J43"/>
  <c r="G43"/>
  <c r="P42"/>
  <c r="M42"/>
  <c r="J42"/>
  <c r="G42"/>
  <c r="P41"/>
  <c r="M41"/>
  <c r="J41"/>
  <c r="G41"/>
  <c r="P40"/>
  <c r="M40"/>
  <c r="J40"/>
  <c r="G40"/>
  <c r="P39"/>
  <c r="M39"/>
  <c r="J39"/>
  <c r="G39"/>
  <c r="P38"/>
  <c r="M38"/>
  <c r="J38"/>
  <c r="G38"/>
  <c r="P37"/>
  <c r="M37"/>
  <c r="J37"/>
  <c r="G37"/>
  <c r="P36"/>
  <c r="M36"/>
  <c r="J36"/>
  <c r="G36"/>
  <c r="P35"/>
  <c r="M35"/>
  <c r="J35"/>
  <c r="G35"/>
  <c r="P34"/>
  <c r="M34"/>
  <c r="J34"/>
  <c r="G34"/>
  <c r="P33"/>
  <c r="M33"/>
  <c r="J33"/>
  <c r="G33"/>
  <c r="P32"/>
  <c r="M32"/>
  <c r="J32"/>
  <c r="G32"/>
  <c r="P31"/>
  <c r="M31"/>
  <c r="J31"/>
  <c r="G31"/>
  <c r="P30"/>
  <c r="M30"/>
  <c r="J30"/>
  <c r="G30"/>
  <c r="P29"/>
  <c r="M29"/>
  <c r="J29"/>
  <c r="G29"/>
  <c r="P28"/>
  <c r="M28"/>
  <c r="J28"/>
  <c r="G28"/>
  <c r="P27"/>
  <c r="M27"/>
  <c r="J27"/>
  <c r="G27"/>
  <c r="P26"/>
  <c r="M26"/>
  <c r="J26"/>
  <c r="G26"/>
  <c r="P25"/>
  <c r="M25"/>
  <c r="J25"/>
  <c r="G25"/>
  <c r="P24"/>
  <c r="M24"/>
  <c r="J24"/>
  <c r="G24"/>
  <c r="P23"/>
  <c r="M23"/>
  <c r="J23"/>
  <c r="G23"/>
  <c r="P22"/>
  <c r="M22"/>
  <c r="J22"/>
  <c r="G22"/>
  <c r="P21"/>
  <c r="M21"/>
  <c r="J21"/>
  <c r="G21"/>
  <c r="P20"/>
  <c r="M20"/>
  <c r="J20"/>
  <c r="G20"/>
  <c r="P19"/>
  <c r="M19"/>
  <c r="J19"/>
  <c r="G19"/>
  <c r="P18"/>
  <c r="M18"/>
  <c r="J18"/>
  <c r="G18"/>
  <c r="P17"/>
  <c r="M17"/>
  <c r="J17"/>
  <c r="G17"/>
  <c r="P16"/>
  <c r="M16"/>
  <c r="J16"/>
  <c r="G16"/>
  <c r="P15"/>
  <c r="M15"/>
  <c r="J15"/>
  <c r="G15"/>
  <c r="P14"/>
  <c r="M14"/>
  <c r="J14"/>
  <c r="G14"/>
  <c r="P13"/>
  <c r="M13"/>
  <c r="J13"/>
  <c r="G13"/>
  <c r="P12"/>
  <c r="M12"/>
  <c r="J12"/>
  <c r="G12"/>
  <c r="P11"/>
  <c r="M11"/>
  <c r="J11"/>
  <c r="G11"/>
  <c r="P10"/>
  <c r="M10"/>
  <c r="J10"/>
  <c r="G10"/>
  <c r="P9"/>
  <c r="M9"/>
  <c r="J9"/>
  <c r="G9"/>
  <c r="P8"/>
  <c r="M8"/>
  <c r="J8"/>
  <c r="G8"/>
  <c r="P7"/>
  <c r="M7"/>
  <c r="J7"/>
  <c r="G7"/>
  <c r="P6"/>
  <c r="M6"/>
  <c r="J6"/>
  <c r="G6"/>
  <c r="P5"/>
  <c r="M5"/>
  <c r="J5"/>
  <c r="G5"/>
  <c r="P4"/>
  <c r="M4"/>
  <c r="J4"/>
  <c r="G4"/>
  <c r="P3"/>
  <c r="M3"/>
  <c r="J3"/>
  <c r="G3"/>
  <c r="P2"/>
  <c r="M2"/>
  <c r="J2"/>
  <c r="G2"/>
  <c r="E330" i="4"/>
  <c r="D330"/>
  <c r="F329"/>
  <c r="F328"/>
  <c r="E327"/>
  <c r="D327"/>
  <c r="F326"/>
  <c r="F325"/>
  <c r="F324"/>
  <c r="E323"/>
  <c r="D323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E294"/>
  <c r="D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E273"/>
  <c r="D273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2"/>
  <c r="F241"/>
  <c r="E240"/>
  <c r="D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7"/>
  <c r="F176"/>
  <c r="F175"/>
  <c r="E174"/>
  <c r="D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4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E68"/>
  <c r="D68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174"/>
  <c r="J331" i="5"/>
  <c r="G323"/>
  <c r="M323"/>
  <c r="F240" i="4"/>
  <c r="F327"/>
  <c r="F330"/>
  <c r="G68" i="5"/>
  <c r="J68"/>
  <c r="P323"/>
  <c r="G330"/>
  <c r="M330"/>
  <c r="G331"/>
  <c r="P331"/>
  <c r="P68"/>
  <c r="K331"/>
  <c r="M331"/>
</calcChain>
</file>

<file path=xl/sharedStrings.xml><?xml version="1.0" encoding="utf-8"?>
<sst xmlns="http://schemas.openxmlformats.org/spreadsheetml/2006/main" count="2132" uniqueCount="520">
  <si>
    <t>序号</t>
  </si>
  <si>
    <t>企业名称</t>
  </si>
  <si>
    <t>常州电梯厂有限公司</t>
  </si>
  <si>
    <t>常州华联保健敷料有限公司</t>
  </si>
  <si>
    <t>常州市红飞金属制品有限公司</t>
  </si>
  <si>
    <t>常州市锦纶厂有限公司</t>
  </si>
  <si>
    <t>江苏华威世纪电子集团有限公司</t>
  </si>
  <si>
    <t>常州泉汇机械制造有限公司</t>
  </si>
  <si>
    <t>常州市伟强化工有限公司</t>
  </si>
  <si>
    <t>常州兴盛天和电器有限公司</t>
  </si>
  <si>
    <t>常州市科丰化工有限公司</t>
  </si>
  <si>
    <t>常州市清流水处理剂有限公司</t>
  </si>
  <si>
    <t>常州市宝丽胶粘剂有限公司</t>
  </si>
  <si>
    <t>常州市元通精细化工有限公司</t>
  </si>
  <si>
    <t>常州市武进泰村第二社会福利厂</t>
  </si>
  <si>
    <t>常州市武进江南环保设备有限公司</t>
  </si>
  <si>
    <t>常州晔康化学制品有限公司</t>
  </si>
  <si>
    <t>江苏环球龙圣环境科技发展有限公司</t>
  </si>
  <si>
    <t>常州人杰新材料科技有限公司</t>
  </si>
  <si>
    <t>常州市威尔莱炉业有限公司</t>
  </si>
  <si>
    <t>常州市常泰冷却设备有限公司</t>
  </si>
  <si>
    <t>常州好时新能源有限公司</t>
  </si>
  <si>
    <t>欧克建材科技常州有限公司</t>
  </si>
  <si>
    <t>常州嘉华混凝土有限公司</t>
  </si>
  <si>
    <t>江苏巨弘捆带制造有限公司</t>
  </si>
  <si>
    <t>常州金建混凝土有限公司</t>
  </si>
  <si>
    <t>中铝稀土（常州）有限公司</t>
  </si>
  <si>
    <t>常州侨裕旅游用品有限公司</t>
  </si>
  <si>
    <t>常州市佳明五金冲件厂</t>
  </si>
  <si>
    <t>常州市武进昌达电子元件厂</t>
  </si>
  <si>
    <t>江苏基能塑业有限公司</t>
  </si>
  <si>
    <t>常州畅韵工程材料有限公司</t>
  </si>
  <si>
    <t>常州福伦特无铅焊料有限公司</t>
  </si>
  <si>
    <t>常州通明胶粘制品有限公司</t>
  </si>
  <si>
    <t>常州市天方印刷有限公司</t>
  </si>
  <si>
    <t>常州市国礼纺织染整有限公司</t>
  </si>
  <si>
    <t>常州吉远缝制有限公司</t>
  </si>
  <si>
    <t>常州市金狮焊接材料有限公司</t>
  </si>
  <si>
    <t>常州广达电子有限公司</t>
  </si>
  <si>
    <t>常州市武进大裕乳胶制品有限公司</t>
  </si>
  <si>
    <t>江苏安原电器有限公司</t>
  </si>
  <si>
    <t>常州市昌吉冶金轧辊有限公司</t>
  </si>
  <si>
    <t>常州喜马拉雅户外用品有限公司</t>
  </si>
  <si>
    <t>常州盛德无缝钢管有限公司</t>
  </si>
  <si>
    <t>常州华日升反光材料股份有限公司</t>
  </si>
  <si>
    <t>常州蓝箭集团有限公司</t>
  </si>
  <si>
    <t>常州市武进金顺机电有限公司</t>
  </si>
  <si>
    <t>常州佳得顺炉业有限公司</t>
  </si>
  <si>
    <t>常州科莱博化工有限公司</t>
  </si>
  <si>
    <t>常州市豪佳电器有限公司</t>
  </si>
  <si>
    <t>常州健力邦德医疗器械有限公司</t>
  </si>
  <si>
    <t>常州市江南三翔电机有限公司</t>
  </si>
  <si>
    <t>常州市日月反光材料有限公司</t>
  </si>
  <si>
    <t>常州华威新材料有限公司</t>
  </si>
  <si>
    <t>江苏尼高科技有限公司</t>
  </si>
  <si>
    <t>江苏江南创新海绵有限公司</t>
  </si>
  <si>
    <t>常州市龙正塑业有限公司</t>
  </si>
  <si>
    <t>常州豪凯机械有限公司</t>
  </si>
  <si>
    <t>常州美杰医疗用品有限公司</t>
  </si>
  <si>
    <t>常州市欧普塑业有限公司</t>
  </si>
  <si>
    <t>常州市华源漆业有限公司</t>
  </si>
  <si>
    <t>常州盛世电子技术有限公司</t>
  </si>
  <si>
    <t>常州世纪金岳包装有限公司</t>
  </si>
  <si>
    <t>常州市展明纸塑复合材料有限公司</t>
  </si>
  <si>
    <t>常州瑞源钢管有限公司</t>
  </si>
  <si>
    <t>常州鼎元机械有限公司</t>
  </si>
  <si>
    <t>常州市江飞福裕工具有限公司</t>
  </si>
  <si>
    <t>常州市方正型钢有限公司</t>
  </si>
  <si>
    <t>常州豪润包装材料股份有限公司</t>
  </si>
  <si>
    <t>常州通源水设备科技有限公司</t>
  </si>
  <si>
    <t>常州盛悦金属新材料有限公司</t>
  </si>
  <si>
    <t>阿鲁克邦复合材料(江苏)有限公司</t>
  </si>
  <si>
    <t>常州博康电子技术有限公司</t>
  </si>
  <si>
    <t>常州市风华环保有限公司</t>
  </si>
  <si>
    <t>常州橡胶塑料机械有限公司</t>
  </si>
  <si>
    <t>常州建筑工程材料供应有限公司</t>
  </si>
  <si>
    <t>常州飞天齿轮有限公司</t>
  </si>
  <si>
    <t>常州市大华印刷有限公司</t>
  </si>
  <si>
    <t>常州市新能源吻合器总厂有限公司</t>
  </si>
  <si>
    <t>常州市远东塑料科技股份有限公司</t>
  </si>
  <si>
    <t>常州红梅乳业有限公司</t>
  </si>
  <si>
    <t>常州市华电绝缘材料有限公司</t>
  </si>
  <si>
    <t>江苏洛克集团电气有限公司</t>
  </si>
  <si>
    <t>常州市俊涞科技发展有限公司</t>
  </si>
  <si>
    <t>常州市宝盾门业有限公司</t>
  </si>
  <si>
    <t>常州展翔机械制造有限公司</t>
  </si>
  <si>
    <t>常州市第二工业涂料有限公司</t>
  </si>
  <si>
    <t>常州昊天塑胶科技有限公司</t>
  </si>
  <si>
    <t>常州申达经编有限公司</t>
  </si>
  <si>
    <t>常州中天气雾制品有限公司</t>
  </si>
  <si>
    <t>江苏沁尔康环境电器有限公司</t>
  </si>
  <si>
    <t>常州纵领精密机械科技有限公司</t>
  </si>
  <si>
    <t>常州科研试制中心有限公司</t>
  </si>
  <si>
    <t>常州亿灵伟业纤维制造有限公司</t>
  </si>
  <si>
    <t>常州贝斯塔德机械股份有限公司</t>
  </si>
  <si>
    <t>常州聚武机械有限公司</t>
  </si>
  <si>
    <t>江苏索拉菲斯合成材料有限公司</t>
  </si>
  <si>
    <t>常州丽宝第帝彩新材料有限公司</t>
  </si>
  <si>
    <t>卓联新动力有限公司</t>
  </si>
  <si>
    <t>常州威灵电机制造有限公司</t>
  </si>
  <si>
    <t>常州乐凯高性能材料有限公司</t>
  </si>
  <si>
    <t>常州市华盛塑料机械有限公司</t>
  </si>
  <si>
    <t>常州法尔林精机有限公司</t>
  </si>
  <si>
    <t>常州波速传感器有限公司</t>
  </si>
  <si>
    <t>江苏坚力电子科技股份有限公司</t>
  </si>
  <si>
    <t>常州华阳汽车附件有限公司</t>
  </si>
  <si>
    <t>常州市万丽隆印业有限公司</t>
  </si>
  <si>
    <t>常州多宝机械制造有限公司</t>
  </si>
  <si>
    <t>常州岩松金属制品有限公司</t>
  </si>
  <si>
    <t>常州和和金属结构件有限公司</t>
  </si>
  <si>
    <t>常州江能电气装备有限公司</t>
  </si>
  <si>
    <t>常州金瑞达科技有限公司</t>
  </si>
  <si>
    <t>常州欧宝电气设备有限公司</t>
  </si>
  <si>
    <t>常州金伟塑料编织袋厂</t>
  </si>
  <si>
    <t>常州市海氏橡塑制品有限公司</t>
  </si>
  <si>
    <t>常州市金洋纸制品有限公司</t>
  </si>
  <si>
    <t>常州市华立建材装备制造有限公司</t>
  </si>
  <si>
    <t>赛兹（常州）塑料传动器件有限公司</t>
  </si>
  <si>
    <t>常州市创联电源有限公司</t>
  </si>
  <si>
    <t>常州市创捷防雷电子有限公司</t>
  </si>
  <si>
    <t>常州市健龙金属制品有限公司</t>
  </si>
  <si>
    <t>常州市三利精机有限公司</t>
  </si>
  <si>
    <t>江苏阳湖电缆有限公司</t>
  </si>
  <si>
    <t>常州市明景电子有限公司</t>
  </si>
  <si>
    <t>常州亚美柯机械设备有限公司</t>
  </si>
  <si>
    <t>常州市法莱德皮件有限公司</t>
  </si>
  <si>
    <t>常州市三维技术成套设备有限公司</t>
  </si>
  <si>
    <t>江苏瞬通交通设施有限公司</t>
  </si>
  <si>
    <t>常州美能特机电制造有限公司</t>
  </si>
  <si>
    <t>常州市锐新医疗器械有限公司</t>
  </si>
  <si>
    <t>常州格力博有限公司</t>
  </si>
  <si>
    <t>常州和顺兴安全防护用品有限公司</t>
  </si>
  <si>
    <t>库柏裕华（常州）电子设备制造有限公司</t>
  </si>
  <si>
    <t>常州市兰天大地电气有限公司</t>
  </si>
  <si>
    <t>常州商隆产业用纺织品有限公司</t>
  </si>
  <si>
    <t>西玛（常州）通用设备有限公司</t>
  </si>
  <si>
    <t>常州勤工工具制造有限公司</t>
  </si>
  <si>
    <t>常州华达科捷光电仪器有限公司</t>
  </si>
  <si>
    <t>常州鼎唐电机有限公司</t>
  </si>
  <si>
    <t>常州秉和塑料有限公司</t>
  </si>
  <si>
    <t>常州常松金属复合材料有限公司</t>
  </si>
  <si>
    <t>常州钟恒新材料有限公司</t>
  </si>
  <si>
    <t>常州亚美柯拖拉机有限公司</t>
  </si>
  <si>
    <t>常州市科文传感器材料有限公司</t>
  </si>
  <si>
    <t>艾维特电气绝缘材料（常州）有限公司</t>
  </si>
  <si>
    <t>常州昌瑞汽车部品制造有限公司</t>
  </si>
  <si>
    <t>常州凯尔泵业制造有限公司</t>
  </si>
  <si>
    <t>常州顾氏印刷有限公司</t>
  </si>
  <si>
    <t>常州中积精密成型塑料有限公司</t>
  </si>
  <si>
    <t>常州华阳万联汽车附件有限公司</t>
  </si>
  <si>
    <t>江苏三联星海医疗器械股份有限公司</t>
  </si>
  <si>
    <t>江苏朗生生命科技有限公司</t>
  </si>
  <si>
    <t>江苏精研科技股份有限公司</t>
  </si>
  <si>
    <t>江苏裕兴薄膜科技股份有限公司</t>
  </si>
  <si>
    <t>常州依索沃尔塔合成材料有限公司</t>
  </si>
  <si>
    <t>冈本工机（常州）有限公司</t>
  </si>
  <si>
    <t>常州华成电工有限公司</t>
  </si>
  <si>
    <t>泛泰大西（常州）电子科技有限公司</t>
  </si>
  <si>
    <t>常州维卡塑业有限公司</t>
  </si>
  <si>
    <t>常州泰德高尔夫用品有限公司</t>
  </si>
  <si>
    <t>常州恒研精密模塑有限公司</t>
  </si>
  <si>
    <t>史丹龙涂料（常州）有限公司</t>
  </si>
  <si>
    <t>常州兆阳能源科技有限公司</t>
  </si>
  <si>
    <t>常州新常阜空调器材有限公司</t>
  </si>
  <si>
    <t>常州新瑞汽车配件制造有限公司</t>
  </si>
  <si>
    <t>常州联德电子有限公司</t>
  </si>
  <si>
    <t>江苏博朗森思医疗器械有限公司</t>
  </si>
  <si>
    <t>常州格腾汽车零部件制造有限公司</t>
  </si>
  <si>
    <t>科达斯特恩（常州）汽车塑件系统有限公司</t>
  </si>
  <si>
    <t>常州市润亿机械制造有限公司</t>
  </si>
  <si>
    <t>常州浩威建材有限公司</t>
  </si>
  <si>
    <t>常州奥立思特电子有限公司</t>
  </si>
  <si>
    <t>江苏海立普电力科技有限公司</t>
  </si>
  <si>
    <t>常州西电变压器有限责任公司</t>
  </si>
  <si>
    <t>常州东风农机集团有限公司</t>
  </si>
  <si>
    <t>常州市光辉变压器制造有限公司</t>
  </si>
  <si>
    <t>常州市长江铸工材料有限公司</t>
  </si>
  <si>
    <t>常州江南车辆厂</t>
  </si>
  <si>
    <t>宝钢轧辊科技有限责任公司</t>
  </si>
  <si>
    <t>常州市盛邦纺织品有限公司</t>
  </si>
  <si>
    <t>常州合天电力设备有限公司</t>
  </si>
  <si>
    <t>常州博爱市政混凝土有限公司</t>
  </si>
  <si>
    <t>常州基腾电气有限公司</t>
  </si>
  <si>
    <t>常州金莎混凝土有限公司</t>
  </si>
  <si>
    <t>常州东芝变压器有限公司</t>
  </si>
  <si>
    <t>常州海川卓越密封材料有限公司</t>
  </si>
  <si>
    <t>常州市众华建材科技有限公司</t>
  </si>
  <si>
    <t>常州博朗低温设备有限公司</t>
  </si>
  <si>
    <t>常州蓝翼飞机装备制造有限公司</t>
  </si>
  <si>
    <t>常州特发华银电线电缆有限公司</t>
  </si>
  <si>
    <t>常州东芝舒电变压器有限公司</t>
  </si>
  <si>
    <t>中海油常州环保涂料有限公司</t>
  </si>
  <si>
    <t>常州市远东电器有限公司</t>
  </si>
  <si>
    <t>常州市荣创自动化设备有限公司</t>
  </si>
  <si>
    <t>常州佳创电子有限公司</t>
  </si>
  <si>
    <t>常州华东人防设备有限公司</t>
  </si>
  <si>
    <t>常州平岗科技有限公司</t>
  </si>
  <si>
    <t>常州双环热工仪表有限公司</t>
  </si>
  <si>
    <t>常州爱特科技股份有限公司</t>
  </si>
  <si>
    <t>江苏电力装备有限公司</t>
  </si>
  <si>
    <t>常州市鑫灿食品有限公司</t>
  </si>
  <si>
    <t>江苏佳尔利装饰材料有限公司</t>
  </si>
  <si>
    <t>常州市仁丰纺织有限公司</t>
  </si>
  <si>
    <t>常州市万宏纺织有限公司</t>
  </si>
  <si>
    <t>常州飞峰建筑构件有限公司</t>
  </si>
  <si>
    <t>常州乙顿液压科技有限公司</t>
  </si>
  <si>
    <t>常州市深绿电子有限公司</t>
  </si>
  <si>
    <t>常州市高源金属材料有限公司</t>
  </si>
  <si>
    <t>江苏皓月涂料有限公司</t>
  </si>
  <si>
    <t>常州市万家耀灯饰有限公司</t>
  </si>
  <si>
    <t>常州瑞奇制衣有限公司</t>
  </si>
  <si>
    <t>常州市顺诚包装容器有限公司</t>
  </si>
  <si>
    <t>常州必能信汽车电器有限公司</t>
  </si>
  <si>
    <t>常州市正和电磁线有限公司</t>
  </si>
  <si>
    <t>常州林洪特钢有限公司</t>
  </si>
  <si>
    <t>常州市奥达电子有限公司</t>
  </si>
  <si>
    <t>常州市英中电气有限公司</t>
  </si>
  <si>
    <t>江苏丽岛新材料股份有限公司</t>
  </si>
  <si>
    <t>常州云杰电器有限公司</t>
  </si>
  <si>
    <t>常州市万象化工机械有限公司</t>
  </si>
  <si>
    <t>常州市名杰建材设备制造有限公司</t>
  </si>
  <si>
    <t>常州天泰矿山设备制造有限公司</t>
  </si>
  <si>
    <t>常州常华光电塑胶有限公司</t>
  </si>
  <si>
    <t>常州市雷纳机械制造有限公司</t>
  </si>
  <si>
    <t>常州兆邦液压成套设备有限公司</t>
  </si>
  <si>
    <t>常州艾柯轧辊有限公司</t>
  </si>
  <si>
    <t>常州海杰冶金机械制造有限公司</t>
  </si>
  <si>
    <t>常州常益建设工程构件有限公司</t>
  </si>
  <si>
    <t>常州萱达服饰有限公司</t>
  </si>
  <si>
    <t>常州腾星机械制造有限公司</t>
  </si>
  <si>
    <t>常州中英科技有限公司</t>
  </si>
  <si>
    <t>常州市东正机具有限公司</t>
  </si>
  <si>
    <t>常州普嘉贝尔服饰有限公司</t>
  </si>
  <si>
    <t>常州市钟楼区五星橡塑五金厂</t>
  </si>
  <si>
    <t>江苏省化工设备制造安装有限公司</t>
  </si>
  <si>
    <t>常州化工设备有限公司</t>
  </si>
  <si>
    <t>中海油常州涂料化工研究院有限公司</t>
  </si>
  <si>
    <t>常州市华帝塑料制品有限公司</t>
  </si>
  <si>
    <t>常州市南方电器元件厂有限公司</t>
  </si>
  <si>
    <t>常州市新岗锻造有限公司</t>
  </si>
  <si>
    <t>常州五星钢化玻璃有限公司</t>
  </si>
  <si>
    <t>常州长龄林业机械配件有限公司</t>
  </si>
  <si>
    <t>常州市中科星龙线缆有限公司</t>
  </si>
  <si>
    <t>常州市华诚常半微电子有限公司</t>
  </si>
  <si>
    <t>常州市久盛铜铝材有限公司</t>
  </si>
  <si>
    <t>常州理研精工机械有限公司</t>
  </si>
  <si>
    <t>常州华迪特种变压器有限公司</t>
  </si>
  <si>
    <t>常州远能电力设备有限公司</t>
  </si>
  <si>
    <t>江苏光泽包装材料有限公司</t>
  </si>
  <si>
    <t>常州市倩云服装有限公司</t>
  </si>
  <si>
    <t>常州市弘道塑料制品有限公司</t>
  </si>
  <si>
    <t>常州市星龙金属结构件有限公司</t>
  </si>
  <si>
    <t>常州市通力机电设备制造有限公司</t>
  </si>
  <si>
    <t>常州市亚克利涂料树脂有限公司</t>
  </si>
  <si>
    <t>常州金盛永业车辆有限公司</t>
  </si>
  <si>
    <t>常州市三维精密机械制造有限公司</t>
  </si>
  <si>
    <t>江苏远传智能科技有限公司</t>
  </si>
  <si>
    <t>常州市长昊机械有限公司</t>
  </si>
  <si>
    <t>常州利亚焊材有限公司</t>
  </si>
  <si>
    <t>常州霍克展示器材制造有限公司</t>
  </si>
  <si>
    <t>常州英来机械有限公司</t>
  </si>
  <si>
    <t>江苏家尔智能科技有限公司</t>
  </si>
  <si>
    <t>常州市常涂化工有限公司</t>
  </si>
  <si>
    <t>常州市常开输配电设备有限公司</t>
  </si>
  <si>
    <t>常州奥濎精密机械有限公司</t>
  </si>
  <si>
    <t>常州市平岗鞋业有限公司</t>
  </si>
  <si>
    <t>五星</t>
    <phoneticPr fontId="8" type="noConversion"/>
  </si>
  <si>
    <t>常州光坦新能源科技有限公司</t>
  </si>
  <si>
    <t>江苏金百合门窗科技有限公司</t>
  </si>
  <si>
    <t>常州工业电器设备有限公司</t>
  </si>
  <si>
    <t>常州第二电子仪器有限公司</t>
  </si>
  <si>
    <t>江苏国光信息产业股份有限公司</t>
  </si>
  <si>
    <t>常州市江南电子电器厂</t>
  </si>
  <si>
    <t>常州达立电池有限公司</t>
  </si>
  <si>
    <t>常州钜特工业科技有限公司</t>
  </si>
  <si>
    <t>常州市烨永金属制品有限公司</t>
  </si>
  <si>
    <t>常州雅得印刷有限公司</t>
  </si>
  <si>
    <t>江苏弘州金福车业有限公司</t>
  </si>
  <si>
    <t>常州硕欣电子科技有限公司</t>
  </si>
  <si>
    <t>江苏腾奇电力设备科技有限公司</t>
  </si>
  <si>
    <t>常州市永红蓬布有限公司</t>
  </si>
  <si>
    <t>常州市亚太微电子材料有限公司</t>
  </si>
  <si>
    <t>常州浩泰电子有限公司</t>
  </si>
  <si>
    <t>常州爱普超高压液压系统有限公司</t>
  </si>
  <si>
    <t>常州蓝天兴业纺织整理有限公司</t>
  </si>
  <si>
    <t>常州领航电子有限公司</t>
  </si>
  <si>
    <t>常州美佳现代表面处理技术有限公司</t>
  </si>
  <si>
    <t>永红</t>
    <phoneticPr fontId="8" type="noConversion"/>
  </si>
  <si>
    <t>常州天盛塑料有限公司</t>
  </si>
  <si>
    <t>常州市鼎亨机电设备有限公司</t>
  </si>
  <si>
    <t>常州市第三轻工机械有限公司</t>
  </si>
  <si>
    <t>常州市西林门窗工程有限公司</t>
  </si>
  <si>
    <t>常州亚邦天线有限公司</t>
  </si>
  <si>
    <t>常州博达建材有限公司</t>
  </si>
  <si>
    <t>常州振华服饰材料有限公司</t>
  </si>
  <si>
    <t>常州永进数控技术有限公司</t>
  </si>
  <si>
    <t>常州西林盛业建筑门窗有限公司</t>
  </si>
  <si>
    <t>常州市佳润铸造有限公司</t>
  </si>
  <si>
    <t>常州宏巨电子科技有限公司</t>
  </si>
  <si>
    <t>常州永顺钢格板有限公司</t>
  </si>
  <si>
    <t>常州市林科电器有限公司</t>
  </si>
  <si>
    <t>江苏矽莱克电子科技有限公司</t>
  </si>
  <si>
    <t>常州市同创复合材料有限公司</t>
  </si>
  <si>
    <t>常州市宏盛塑料包装厂</t>
  </si>
  <si>
    <t>常州市泰裕电器有限公司</t>
  </si>
  <si>
    <t>常州市康隆化工有限公司</t>
  </si>
  <si>
    <t>常州市三松服饰有限公司</t>
  </si>
  <si>
    <t>常州市宇峰电源有限公司</t>
  </si>
  <si>
    <t>常州嘉恒橡塑制品有限公司</t>
  </si>
  <si>
    <t>常州清澄日化有限公司</t>
  </si>
  <si>
    <t>常州美康纸塑制品有限公司</t>
  </si>
  <si>
    <t>常州市高卓服饰有限公司</t>
  </si>
  <si>
    <t>常州市科泰塑业有限公司</t>
  </si>
  <si>
    <t>常州新燎原机械有限公司</t>
  </si>
  <si>
    <t>常州市科祥化工有限公司</t>
  </si>
  <si>
    <t>江苏茂兴食品有限公司</t>
  </si>
  <si>
    <t>常州布鲁克林太阳能有限公司</t>
  </si>
  <si>
    <t>常柴股份有限公司</t>
  </si>
  <si>
    <t>常州市恒鑫实业有限公司</t>
  </si>
  <si>
    <t>常州市维多视频科技有限公司</t>
  </si>
  <si>
    <t>江苏省邮电印刷厂</t>
  </si>
  <si>
    <t>常州市天利控制器制造有限公司</t>
  </si>
  <si>
    <t>单位名称</t>
  </si>
  <si>
    <t>行政区划</t>
  </si>
  <si>
    <t>所属街道</t>
    <phoneticPr fontId="8" type="noConversion"/>
  </si>
  <si>
    <t>工业总产值本月止累计</t>
  </si>
  <si>
    <t>工业总产值同月止累计</t>
  </si>
  <si>
    <t>同比</t>
    <phoneticPr fontId="8" type="noConversion"/>
  </si>
  <si>
    <t>320404116001（邹区社区居委会（含邹区村村委））</t>
  </si>
  <si>
    <t>邹区</t>
    <phoneticPr fontId="8" type="noConversion"/>
  </si>
  <si>
    <t>320404116219（殷村村委会）</t>
  </si>
  <si>
    <t>320404116203（龙潭村村委会）</t>
  </si>
  <si>
    <t>320404116229（新屋村村委会）</t>
  </si>
  <si>
    <t>320404116216（刘巷村村委会）</t>
  </si>
  <si>
    <t>320404116003（卜弋社区居委会（含卜弋村村委））</t>
  </si>
  <si>
    <t>320404116201（杨庄村村委会）</t>
  </si>
  <si>
    <t>320404116207（前王村村委会）</t>
  </si>
  <si>
    <t>320404116222（于家村村委会）</t>
  </si>
  <si>
    <t>320404116208（岳溪村村委会）</t>
  </si>
  <si>
    <t>320404116223（琵琶墩村村委会）</t>
  </si>
  <si>
    <t>320404116201（杨庄村委）</t>
  </si>
  <si>
    <t>320404116224（桥东村村委会）</t>
  </si>
  <si>
    <t>320404116201（杨庄村）</t>
  </si>
  <si>
    <t>320404116206（安基村村委会）</t>
  </si>
  <si>
    <t>320404116205（戴庄村村委会）</t>
  </si>
  <si>
    <t>320404116230（林场村村委会）</t>
  </si>
  <si>
    <t>320404116220（杏塘村村委会）</t>
  </si>
  <si>
    <t>320404116218（泰村村委会）</t>
  </si>
  <si>
    <t>320404116208（鹤溪村村委会）</t>
  </si>
  <si>
    <t>320404003006（仕庄社区居委会）</t>
  </si>
  <si>
    <t>开发区</t>
    <phoneticPr fontId="8" type="noConversion"/>
  </si>
  <si>
    <t>320404003008（港顶社区居委会）</t>
  </si>
  <si>
    <t>320404003007（金家社区居委会）</t>
  </si>
  <si>
    <t>320404003003（邹家社区居委会）</t>
  </si>
  <si>
    <t>320404003001（塘门顶社区居委会）</t>
  </si>
  <si>
    <t>320404003005（北港社区居委会）</t>
  </si>
  <si>
    <t>320404003010（星港苑社区居委会）</t>
  </si>
  <si>
    <t>320404007008（前进社区居委会）</t>
  </si>
  <si>
    <t>新闸</t>
    <phoneticPr fontId="8" type="noConversion"/>
  </si>
  <si>
    <t>320404007005（庆丰社区居委会）</t>
  </si>
  <si>
    <t>320404007003（新闸社区居委会）</t>
  </si>
  <si>
    <t>320404007006（唐家社区居委会）</t>
  </si>
  <si>
    <t>江苏昊邦智能控制系统股份有限公司</t>
  </si>
  <si>
    <t>320404007004（永丰社区居委会）</t>
  </si>
  <si>
    <t>常州市陌竹包装材料有限公司</t>
  </si>
  <si>
    <t>320404007007（凌家社区居委会）</t>
  </si>
  <si>
    <t>江苏大使同丰涂料有限公司</t>
  </si>
  <si>
    <t>320404007008（前进村委）</t>
  </si>
  <si>
    <t>320404001004（新新社区居委会）</t>
  </si>
  <si>
    <t>320404001007（新庄社区居委会）</t>
  </si>
  <si>
    <t>320404001010（汤家社区居委会）</t>
  </si>
  <si>
    <t>320404001011（谭墅社区居委会）</t>
  </si>
  <si>
    <t>320404001002（新农社区居委会）</t>
  </si>
  <si>
    <t>320404001009（平岗社区居委会）</t>
  </si>
  <si>
    <t>320404001001（新中社区居委会）</t>
  </si>
  <si>
    <t>320404001003（新岗社区居委会）</t>
  </si>
  <si>
    <t>320404001008（五星社区居委会）</t>
  </si>
  <si>
    <t>320404002002（永红社区居委会）</t>
  </si>
  <si>
    <t>320404002008（陈渡社区居委会）</t>
  </si>
  <si>
    <t>320404002003（新建社区居委会）</t>
  </si>
  <si>
    <t>320404002007（为民社区居委会）</t>
  </si>
  <si>
    <t>320404002006（荆川社区居委会）</t>
  </si>
  <si>
    <t>320404002001（东方社区居委会）</t>
  </si>
  <si>
    <t>320404002009（宣塘社区居委会）</t>
  </si>
  <si>
    <t>320404002005（新华社区居委会）</t>
  </si>
  <si>
    <t>320404002004（白荡社区居委会）</t>
  </si>
  <si>
    <t>320404004004（凌家社区居委会）</t>
  </si>
  <si>
    <t>西林</t>
    <phoneticPr fontId="8" type="noConversion"/>
  </si>
  <si>
    <t>320404004007（张家社区居委会）</t>
  </si>
  <si>
    <t>320404004005（邹傅社区居委会）</t>
  </si>
  <si>
    <t>320404004001（朱夏墅社区居委会）</t>
  </si>
  <si>
    <t>320404004002（西林社区居委会）</t>
  </si>
  <si>
    <t>320404004003（马家社区居委会）</t>
  </si>
  <si>
    <t>320404004006（东岱社区居委会）</t>
  </si>
  <si>
    <t>320404005010（安阳花苑社区居委会）</t>
  </si>
  <si>
    <t>南大街</t>
    <phoneticPr fontId="8" type="noConversion"/>
  </si>
  <si>
    <t>320404005004（广化桥社区居委会）</t>
  </si>
  <si>
    <t>320404005008（怀德苑社区居委会）</t>
  </si>
  <si>
    <t>320404006010（西新桥二村社区居委会）</t>
  </si>
  <si>
    <t>荷花池</t>
    <phoneticPr fontId="8" type="noConversion"/>
  </si>
  <si>
    <t>合计</t>
    <phoneticPr fontId="8" type="noConversion"/>
  </si>
  <si>
    <t>常州豪润包装材料股份有限公司</t>
    <phoneticPr fontId="2" type="noConversion"/>
  </si>
  <si>
    <t>江苏昊邦智能控制系统股份有限公司</t>
    <phoneticPr fontId="1" type="noConversion"/>
  </si>
  <si>
    <t>序号</t>
    <phoneticPr fontId="8" type="noConversion"/>
  </si>
  <si>
    <t>所属街道</t>
    <phoneticPr fontId="8" type="noConversion"/>
  </si>
  <si>
    <t>主营业务收入自年初累计</t>
  </si>
  <si>
    <t>主营业务收入上年同期</t>
  </si>
  <si>
    <t>利税总额</t>
  </si>
  <si>
    <t>利税同期</t>
  </si>
  <si>
    <t>利润总额自年初累计</t>
  </si>
  <si>
    <t>利润总额上年同期</t>
  </si>
  <si>
    <t>邹区镇</t>
    <phoneticPr fontId="8" type="noConversion"/>
  </si>
  <si>
    <t>小计</t>
    <phoneticPr fontId="8" type="noConversion"/>
  </si>
  <si>
    <t>开发区</t>
    <phoneticPr fontId="8" type="noConversion"/>
  </si>
  <si>
    <t>南大街</t>
    <phoneticPr fontId="8" type="noConversion"/>
  </si>
  <si>
    <t>合计</t>
    <phoneticPr fontId="8" type="noConversion"/>
  </si>
  <si>
    <t>钟楼区重点企业一览表</t>
    <phoneticPr fontId="2" type="noConversion"/>
  </si>
  <si>
    <t>行业类别</t>
    <phoneticPr fontId="1" type="noConversion"/>
  </si>
  <si>
    <t>所属街道</t>
    <phoneticPr fontId="1" type="noConversion"/>
  </si>
  <si>
    <t>开发区</t>
    <phoneticPr fontId="1" type="noConversion"/>
  </si>
  <si>
    <t>新闸</t>
    <phoneticPr fontId="1" type="noConversion"/>
  </si>
  <si>
    <t>邹区</t>
    <phoneticPr fontId="1" type="noConversion"/>
  </si>
  <si>
    <t>江苏尼高科技有限公司</t>
    <phoneticPr fontId="2" type="noConversion"/>
  </si>
  <si>
    <t>常州钟恒新材料有限公司</t>
    <phoneticPr fontId="2" type="noConversion"/>
  </si>
  <si>
    <t>常州丽宝第帝彩新材料有限公司</t>
    <phoneticPr fontId="2" type="noConversion"/>
  </si>
  <si>
    <t>常州依索沃尔塔合成材料有限公司</t>
    <phoneticPr fontId="2" type="noConversion"/>
  </si>
  <si>
    <t>江苏裕兴薄膜科技股份有限公司</t>
    <phoneticPr fontId="2" type="noConversion"/>
  </si>
  <si>
    <t>常州乐凯高性能材料有限公司</t>
    <phoneticPr fontId="2" type="noConversion"/>
  </si>
  <si>
    <t>常州常松金属复合材料有限公司</t>
    <phoneticPr fontId="2" type="noConversion"/>
  </si>
  <si>
    <t>江苏丽岛新材料股份有限公司</t>
    <phoneticPr fontId="2" type="noConversion"/>
  </si>
  <si>
    <t>中海油常州环保涂料有限公司</t>
    <phoneticPr fontId="2" type="noConversion"/>
  </si>
  <si>
    <t>五星</t>
    <phoneticPr fontId="1" type="noConversion"/>
  </si>
  <si>
    <t>永红</t>
    <phoneticPr fontId="1" type="noConversion"/>
  </si>
  <si>
    <t>输变电</t>
    <phoneticPr fontId="1" type="noConversion"/>
  </si>
  <si>
    <t>南大街</t>
    <phoneticPr fontId="1" type="noConversion"/>
  </si>
  <si>
    <t>农机</t>
    <phoneticPr fontId="1" type="noConversion"/>
  </si>
  <si>
    <t>汽车零部件</t>
    <phoneticPr fontId="1" type="noConversion"/>
  </si>
  <si>
    <t>江苏国光信息产业股份有限公司</t>
    <phoneticPr fontId="2" type="noConversion"/>
  </si>
  <si>
    <t>电子信息</t>
    <phoneticPr fontId="1" type="noConversion"/>
  </si>
  <si>
    <t>常州东芝变压器有限公司</t>
    <phoneticPr fontId="2" type="noConversion"/>
  </si>
  <si>
    <t>科达斯特恩（常州）汽车塑件系统有限公司</t>
    <phoneticPr fontId="2" type="noConversion"/>
  </si>
  <si>
    <t>常州江南车辆厂</t>
    <phoneticPr fontId="2" type="noConversion"/>
  </si>
  <si>
    <t>泛泰大西（常州）电子科技有限公司</t>
    <phoneticPr fontId="2" type="noConversion"/>
  </si>
  <si>
    <t>库柏裕华（常州）电子设备制造有限公司</t>
    <phoneticPr fontId="2" type="noConversion"/>
  </si>
  <si>
    <t>常州奥立思特电子有限公司</t>
    <phoneticPr fontId="2" type="noConversion"/>
  </si>
  <si>
    <t>江苏坚力电子科技股份有限公司</t>
    <phoneticPr fontId="2" type="noConversion"/>
  </si>
  <si>
    <t>常州联德电子有限公司</t>
    <phoneticPr fontId="2" type="noConversion"/>
  </si>
  <si>
    <t>常州市创捷防雷电子有限公司</t>
    <phoneticPr fontId="2" type="noConversion"/>
  </si>
  <si>
    <t>常州市明景电子有限公司</t>
    <phoneticPr fontId="2" type="noConversion"/>
  </si>
  <si>
    <t>常州爱特科技股份有限公司</t>
    <phoneticPr fontId="2" type="noConversion"/>
  </si>
  <si>
    <t>常州市深绿电子有限公司</t>
    <phoneticPr fontId="2" type="noConversion"/>
  </si>
  <si>
    <t>常州市奥达电子有限公司</t>
    <phoneticPr fontId="2" type="noConversion"/>
  </si>
  <si>
    <t>常州市华诚常半微电子有限公司</t>
    <phoneticPr fontId="2" type="noConversion"/>
  </si>
  <si>
    <t>常州市南方电器元件厂有限公司</t>
    <phoneticPr fontId="2" type="noConversion"/>
  </si>
  <si>
    <t>常州浩泰电子有限公司</t>
    <phoneticPr fontId="2" type="noConversion"/>
  </si>
  <si>
    <t>江苏矽莱克电子科技有限公司</t>
    <phoneticPr fontId="2" type="noConversion"/>
  </si>
  <si>
    <t>常州亚邦天线有限公司</t>
    <phoneticPr fontId="2" type="noConversion"/>
  </si>
  <si>
    <r>
      <rPr>
        <sz val="12"/>
        <rFont val="仿宋_GB2312"/>
        <family val="3"/>
        <charset val="134"/>
      </rPr>
      <t>常州飞天齿轮有限公司</t>
    </r>
  </si>
  <si>
    <r>
      <rPr>
        <sz val="12"/>
        <rFont val="仿宋_GB2312"/>
        <family val="3"/>
        <charset val="134"/>
      </rPr>
      <t>常州乙顿液压科技有限公司</t>
    </r>
  </si>
  <si>
    <r>
      <rPr>
        <sz val="12"/>
        <rFont val="仿宋_GB2312"/>
        <family val="3"/>
        <charset val="134"/>
      </rPr>
      <t>常州市雷纳机械制造有限公司</t>
    </r>
  </si>
  <si>
    <t>新材料</t>
    <phoneticPr fontId="1" type="noConversion"/>
  </si>
  <si>
    <r>
      <rPr>
        <sz val="11"/>
        <color indexed="8"/>
        <rFont val="仿宋_GB2312"/>
        <family val="3"/>
        <charset val="134"/>
      </rPr>
      <t>常州第二电子仪器有限公司</t>
    </r>
    <phoneticPr fontId="2" type="noConversion"/>
  </si>
  <si>
    <t>开发区</t>
    <phoneticPr fontId="1" type="noConversion"/>
  </si>
  <si>
    <r>
      <rPr>
        <sz val="11"/>
        <rFont val="仿宋_GB2312"/>
        <family val="3"/>
        <charset val="134"/>
      </rPr>
      <t>常州兆阳能源科技有限公司</t>
    </r>
    <phoneticPr fontId="2" type="noConversion"/>
  </si>
  <si>
    <r>
      <rPr>
        <sz val="11"/>
        <rFont val="仿宋_GB2312"/>
        <family val="3"/>
        <charset val="134"/>
      </rPr>
      <t>常州贝斯塔德机械股份有限公司</t>
    </r>
    <phoneticPr fontId="2" type="noConversion"/>
  </si>
  <si>
    <r>
      <rPr>
        <sz val="11"/>
        <rFont val="仿宋_GB2312"/>
        <family val="3"/>
        <charset val="134"/>
      </rPr>
      <t>常州布鲁克林太阳能有限公司</t>
    </r>
    <phoneticPr fontId="2" type="noConversion"/>
  </si>
  <si>
    <r>
      <rPr>
        <sz val="11"/>
        <rFont val="仿宋_GB2312"/>
        <family val="3"/>
        <charset val="134"/>
      </rPr>
      <t>常州合天电力设备有限公司</t>
    </r>
    <phoneticPr fontId="2" type="noConversion"/>
  </si>
  <si>
    <r>
      <rPr>
        <sz val="11"/>
        <color indexed="8"/>
        <rFont val="仿宋_GB2312"/>
        <family val="3"/>
        <charset val="134"/>
      </rPr>
      <t>常州好时新能源有限公司</t>
    </r>
    <phoneticPr fontId="2" type="noConversion"/>
  </si>
  <si>
    <t>邹区</t>
    <phoneticPr fontId="1" type="noConversion"/>
  </si>
  <si>
    <t>西林</t>
    <phoneticPr fontId="1" type="noConversion"/>
  </si>
  <si>
    <t>新闸</t>
    <phoneticPr fontId="1" type="noConversion"/>
  </si>
  <si>
    <t xml:space="preserve">江苏科雷斯普能源科技有限公司 </t>
    <phoneticPr fontId="2" type="noConversion"/>
  </si>
  <si>
    <r>
      <rPr>
        <sz val="11"/>
        <color indexed="8"/>
        <rFont val="仿宋_GB2312"/>
        <family val="3"/>
        <charset val="134"/>
      </rPr>
      <t>江苏尼高科技有限公司</t>
    </r>
    <phoneticPr fontId="2" type="noConversion"/>
  </si>
  <si>
    <r>
      <rPr>
        <sz val="11"/>
        <color indexed="8"/>
        <rFont val="仿宋_GB2312"/>
        <family val="3"/>
        <charset val="134"/>
      </rPr>
      <t>常州市清流水处理剂有限公司</t>
    </r>
    <phoneticPr fontId="2" type="noConversion"/>
  </si>
  <si>
    <t>邹区</t>
    <phoneticPr fontId="1" type="noConversion"/>
  </si>
  <si>
    <r>
      <rPr>
        <sz val="11"/>
        <color indexed="8"/>
        <rFont val="仿宋_GB2312"/>
        <family val="3"/>
        <charset val="134"/>
      </rPr>
      <t>常州市风华环保有限公司</t>
    </r>
    <phoneticPr fontId="2" type="noConversion"/>
  </si>
  <si>
    <t>开发区</t>
    <phoneticPr fontId="1" type="noConversion"/>
  </si>
  <si>
    <r>
      <rPr>
        <sz val="11"/>
        <color indexed="8"/>
        <rFont val="仿宋_GB2312"/>
        <family val="3"/>
        <charset val="134"/>
      </rPr>
      <t>常州市远东塑料科技股份有限公司</t>
    </r>
    <phoneticPr fontId="2" type="noConversion"/>
  </si>
  <si>
    <r>
      <rPr>
        <sz val="11"/>
        <color indexed="8"/>
        <rFont val="仿宋_GB2312"/>
        <family val="3"/>
        <charset val="134"/>
      </rPr>
      <t>常州市锐新医疗器械有限公司</t>
    </r>
    <phoneticPr fontId="2" type="noConversion"/>
  </si>
  <si>
    <t>开发区</t>
    <phoneticPr fontId="2" type="noConversion"/>
  </si>
  <si>
    <r>
      <rPr>
        <sz val="11"/>
        <color indexed="8"/>
        <rFont val="仿宋_GB2312"/>
        <family val="3"/>
        <charset val="134"/>
      </rPr>
      <t>江苏朗生生命科技有限公司</t>
    </r>
    <phoneticPr fontId="2" type="noConversion"/>
  </si>
  <si>
    <r>
      <rPr>
        <sz val="11"/>
        <color indexed="8"/>
        <rFont val="仿宋_GB2312"/>
        <family val="3"/>
        <charset val="134"/>
      </rPr>
      <t>常州市新能源吻合器总厂有限公司</t>
    </r>
    <phoneticPr fontId="2" type="noConversion"/>
  </si>
  <si>
    <r>
      <rPr>
        <sz val="11"/>
        <color indexed="8"/>
        <rFont val="仿宋_GB2312"/>
        <family val="3"/>
        <charset val="134"/>
      </rPr>
      <t>江苏三联星海医疗器械股份有限公司</t>
    </r>
    <phoneticPr fontId="2" type="noConversion"/>
  </si>
  <si>
    <t>邹区</t>
    <phoneticPr fontId="2" type="noConversion"/>
  </si>
  <si>
    <r>
      <rPr>
        <sz val="11"/>
        <color indexed="8"/>
        <rFont val="仿宋_GB2312"/>
        <family val="3"/>
        <charset val="134"/>
      </rPr>
      <t>常州健力邦德医疗器械有限公司</t>
    </r>
    <phoneticPr fontId="2" type="noConversion"/>
  </si>
  <si>
    <t>江苏卓见医疗用品有限公司</t>
    <phoneticPr fontId="2" type="noConversion"/>
  </si>
  <si>
    <t>新兴产业</t>
    <phoneticPr fontId="1" type="noConversion"/>
  </si>
  <si>
    <t>大数据</t>
    <phoneticPr fontId="1" type="noConversion"/>
  </si>
  <si>
    <t>新能源</t>
    <phoneticPr fontId="1" type="noConversion"/>
  </si>
  <si>
    <t>节能环保</t>
    <phoneticPr fontId="1" type="noConversion"/>
  </si>
  <si>
    <t>健康医疗</t>
    <phoneticPr fontId="1" type="noConversion"/>
  </si>
  <si>
    <t>常柴股份有限公司★</t>
    <phoneticPr fontId="1" type="noConversion"/>
  </si>
  <si>
    <t>常州东风农机集团有限公司★</t>
    <phoneticPr fontId="2" type="noConversion"/>
  </si>
  <si>
    <t>常州格力博有限公司★</t>
    <phoneticPr fontId="2" type="noConversion"/>
  </si>
  <si>
    <t>常州亚美柯机械设备有限公司★</t>
    <phoneticPr fontId="2" type="noConversion"/>
  </si>
  <si>
    <t>常州西电变压器有限责任公司★</t>
    <phoneticPr fontId="2" type="noConversion"/>
  </si>
  <si>
    <t>江苏电力装备有限公司★</t>
    <phoneticPr fontId="1" type="noConversion"/>
  </si>
  <si>
    <t>常州特发华银电线电缆有限公司★</t>
    <phoneticPr fontId="2" type="noConversion"/>
  </si>
  <si>
    <t>常州华成电工有限公司★</t>
    <phoneticPr fontId="1" type="noConversion"/>
  </si>
  <si>
    <t>常州昌瑞汽车部品制造有限公司★</t>
    <phoneticPr fontId="1" type="noConversion"/>
  </si>
  <si>
    <t>江苏昊邦智能控制系统股份有限公司★</t>
    <phoneticPr fontId="1" type="noConversion"/>
  </si>
  <si>
    <t>常州华日升反光材料股份有限公司★</t>
    <phoneticPr fontId="2" type="noConversion"/>
  </si>
  <si>
    <t>常州华威新材料有限公司★</t>
    <phoneticPr fontId="2" type="noConversion"/>
  </si>
  <si>
    <t>北京中冶投资有限公司★</t>
    <phoneticPr fontId="2" type="noConversion"/>
  </si>
  <si>
    <t>中铝稀土（常州）有限公司★</t>
    <phoneticPr fontId="2" type="noConversion"/>
  </si>
  <si>
    <t>江苏华威世纪电子集团有限公司★</t>
    <phoneticPr fontId="2" type="noConversion"/>
  </si>
  <si>
    <t>江苏精研科技股份有限公司★</t>
    <phoneticPr fontId="2" type="noConversion"/>
  </si>
  <si>
    <t>常州中英科技有限公司★</t>
    <phoneticPr fontId="2" type="noConversion"/>
  </si>
  <si>
    <t>常州华达科捷光电仪器有限公司★</t>
    <phoneticPr fontId="1" type="noConversion"/>
  </si>
  <si>
    <t>江苏云泰互联科技有限公司★</t>
    <phoneticPr fontId="2" type="noConversion"/>
  </si>
  <si>
    <t>常州华联保健敷料有限公司★</t>
    <phoneticPr fontId="2" type="noConversion"/>
  </si>
  <si>
    <t>常州美杰医疗用品有限公司★</t>
    <phoneticPr fontId="2" type="noConversion"/>
  </si>
  <si>
    <t>江苏博朗森思医疗器械有限公司★</t>
    <phoneticPr fontId="2" type="noConversion"/>
  </si>
  <si>
    <t>备注：标注★表示在2017-2019三年期间有项目投入的企业</t>
    <phoneticPr fontId="1" type="noConversion"/>
  </si>
  <si>
    <t>新闸</t>
    <phoneticPr fontId="1" type="noConversion"/>
  </si>
  <si>
    <t>常州晶昀新能源有限公司</t>
    <phoneticPr fontId="2" type="noConversion"/>
  </si>
  <si>
    <t>附件3</t>
    <phoneticPr fontId="1" type="noConversion"/>
  </si>
  <si>
    <t>汽车零部件</t>
  </si>
  <si>
    <t>电子信息</t>
    <phoneticPr fontId="1" type="noConversion"/>
  </si>
  <si>
    <t>新兴产业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</si>
</sst>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.00_ "/>
  </numFmts>
  <fonts count="20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</font>
    <font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b/>
      <sz val="11"/>
      <color indexed="10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楷体_GB2312"/>
      <family val="3"/>
      <charset val="134"/>
    </font>
    <font>
      <sz val="9"/>
      <name val="宋体"/>
      <charset val="134"/>
    </font>
    <font>
      <sz val="11"/>
      <color indexed="10"/>
      <name val="宋体"/>
      <charset val="134"/>
    </font>
    <font>
      <b/>
      <sz val="12"/>
      <name val="仿宋_GB2312"/>
      <family val="3"/>
      <charset val="134"/>
    </font>
    <font>
      <sz val="12"/>
      <color indexed="8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1"/>
      <name val="仿宋_GB2312"/>
      <family val="3"/>
      <charset val="134"/>
    </font>
    <font>
      <sz val="11"/>
      <color indexed="8"/>
      <name val="仿宋_GB2312"/>
      <family val="3"/>
      <charset val="134"/>
    </font>
    <font>
      <sz val="12"/>
      <name val="Times New Roman"/>
      <family val="1"/>
    </font>
    <font>
      <sz val="16"/>
      <color indexed="8"/>
      <name val="黑体"/>
      <family val="3"/>
      <charset val="134"/>
    </font>
    <font>
      <sz val="22"/>
      <name val="方正小标宋简体"/>
      <family val="4"/>
      <charset val="134"/>
    </font>
    <font>
      <sz val="22"/>
      <name val="Times New Roman"/>
      <family val="1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0" borderId="0">
      <alignment vertical="center"/>
    </xf>
  </cellStyleXfs>
  <cellXfs count="45">
    <xf numFmtId="0" fontId="0" fillId="0" borderId="0" xfId="0"/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177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176" fontId="17" fillId="0" borderId="0" xfId="0" applyNumberFormat="1" applyFont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</cellXfs>
  <cellStyles count="2">
    <cellStyle name="常规" xfId="0" builtinId="0"/>
    <cellStyle name="常规 7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120;&#29992;/&#21508;&#31867;&#25253;&#34920;/&#32479;&#35745;&#25968;&#25454;/2016&#24180;/12&#26376;/12&#263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320404(全部)"/>
    </sheetNames>
    <sheetDataSet>
      <sheetData sheetId="0">
        <row r="1">
          <cell r="B1" t="str">
            <v>单位名称</v>
          </cell>
          <cell r="C1" t="str">
            <v>行政区划</v>
          </cell>
          <cell r="D1" t="str">
            <v>所属街道</v>
          </cell>
        </row>
        <row r="2">
          <cell r="B2" t="str">
            <v>常州市华源漆业有限公司</v>
          </cell>
          <cell r="C2" t="str">
            <v>320404116230（林场村村委会）</v>
          </cell>
          <cell r="D2" t="str">
            <v>邹区镇</v>
          </cell>
        </row>
        <row r="3">
          <cell r="B3" t="str">
            <v>常州晔康化学制品有限公司</v>
          </cell>
          <cell r="C3" t="str">
            <v>320404116229（新屋村村委会）</v>
          </cell>
          <cell r="D3" t="str">
            <v>邹区镇</v>
          </cell>
        </row>
        <row r="4">
          <cell r="B4" t="str">
            <v>常州佳得顺炉业有限公司</v>
          </cell>
          <cell r="C4" t="str">
            <v>320404116229（新屋村村委会）</v>
          </cell>
          <cell r="D4" t="str">
            <v>邹区镇</v>
          </cell>
        </row>
        <row r="5">
          <cell r="B5" t="str">
            <v>常州健力邦德医疗器械有限公司</v>
          </cell>
          <cell r="C5" t="str">
            <v>320404116229（新屋村村委会）</v>
          </cell>
          <cell r="D5" t="str">
            <v>邹区镇</v>
          </cell>
        </row>
        <row r="6">
          <cell r="B6" t="str">
            <v>常州鼎元机械有限公司</v>
          </cell>
          <cell r="C6" t="str">
            <v>320404116229（新屋村村委会）</v>
          </cell>
          <cell r="D6" t="str">
            <v>邹区镇</v>
          </cell>
        </row>
        <row r="7">
          <cell r="B7" t="str">
            <v>常州电梯厂有限公司</v>
          </cell>
          <cell r="C7" t="str">
            <v>320404116224（桥东村村委会）</v>
          </cell>
          <cell r="D7" t="str">
            <v>邹区镇</v>
          </cell>
        </row>
        <row r="8">
          <cell r="B8" t="str">
            <v>江苏环球龙圣环境科技发展有限公司</v>
          </cell>
          <cell r="C8" t="str">
            <v>320404116223（琵琶墩村村委会）</v>
          </cell>
          <cell r="D8" t="str">
            <v>邹区镇</v>
          </cell>
        </row>
        <row r="9">
          <cell r="B9" t="str">
            <v>常州市武进江南环保设备有限公司</v>
          </cell>
          <cell r="C9" t="str">
            <v>320404116222（于家村村委会）</v>
          </cell>
          <cell r="D9" t="str">
            <v>邹区镇</v>
          </cell>
        </row>
        <row r="10">
          <cell r="B10" t="str">
            <v>常州市武进金顺机电有限公司</v>
          </cell>
          <cell r="C10" t="str">
            <v>320404116222（于家村村委会）</v>
          </cell>
          <cell r="D10" t="str">
            <v>邹区镇</v>
          </cell>
        </row>
        <row r="11">
          <cell r="B11" t="str">
            <v>常州市武进泰村第二社会福利厂</v>
          </cell>
          <cell r="C11" t="str">
            <v>320404116220（杏塘村村委会）</v>
          </cell>
          <cell r="D11" t="str">
            <v>邹区镇</v>
          </cell>
        </row>
        <row r="12">
          <cell r="B12" t="str">
            <v>常州人杰新材料科技有限公司</v>
          </cell>
          <cell r="C12" t="str">
            <v>320404116220（杏塘村村委会）</v>
          </cell>
          <cell r="D12" t="str">
            <v>邹区镇</v>
          </cell>
        </row>
        <row r="13">
          <cell r="B13" t="str">
            <v>江苏安原电器有限公司</v>
          </cell>
          <cell r="C13" t="str">
            <v>320404116220（杏塘村村委会）</v>
          </cell>
          <cell r="D13" t="str">
            <v>邹区镇</v>
          </cell>
        </row>
        <row r="14">
          <cell r="B14" t="str">
            <v>常州喜马拉雅户外用品有限公司</v>
          </cell>
          <cell r="C14" t="str">
            <v>320404116220（杏塘村村委会）</v>
          </cell>
          <cell r="D14" t="str">
            <v>邹区镇</v>
          </cell>
        </row>
        <row r="15">
          <cell r="B15" t="str">
            <v>常州侨裕旅游用品有限公司</v>
          </cell>
          <cell r="C15" t="str">
            <v>320404116219（殷村村委会）</v>
          </cell>
          <cell r="D15" t="str">
            <v>邹区镇</v>
          </cell>
        </row>
        <row r="16">
          <cell r="B16" t="str">
            <v>常州吉远缝制有限公司</v>
          </cell>
          <cell r="C16" t="str">
            <v>320404116219（殷村村委会）</v>
          </cell>
          <cell r="D16" t="str">
            <v>邹区镇</v>
          </cell>
        </row>
        <row r="17">
          <cell r="B17" t="str">
            <v>常州市欧普塑业有限公司</v>
          </cell>
          <cell r="C17" t="str">
            <v>320404116218（泰村村委会）</v>
          </cell>
          <cell r="D17" t="str">
            <v>邹区镇</v>
          </cell>
        </row>
        <row r="18">
          <cell r="B18" t="str">
            <v>常州市威尔莱炉业有限公司</v>
          </cell>
          <cell r="C18" t="str">
            <v>320404116216（刘巷村村委会）</v>
          </cell>
          <cell r="D18" t="str">
            <v>邹区镇</v>
          </cell>
        </row>
        <row r="19">
          <cell r="B19" t="str">
            <v>常州市佳明五金冲件厂</v>
          </cell>
          <cell r="C19" t="str">
            <v>320404116216（刘巷村村委会）</v>
          </cell>
          <cell r="D19" t="str">
            <v>邹区镇</v>
          </cell>
        </row>
        <row r="20">
          <cell r="B20" t="str">
            <v>常州市天方印刷有限公司</v>
          </cell>
          <cell r="C20" t="str">
            <v>320404116216（刘巷村村委会）</v>
          </cell>
          <cell r="D20" t="str">
            <v>邹区镇</v>
          </cell>
        </row>
        <row r="21">
          <cell r="B21" t="str">
            <v>常州市豪佳电器有限公司</v>
          </cell>
          <cell r="C21" t="str">
            <v>320404116216（刘巷村村委会）</v>
          </cell>
          <cell r="D21" t="str">
            <v>邹区镇</v>
          </cell>
        </row>
        <row r="22">
          <cell r="B22" t="str">
            <v>江苏尼高科技有限公司</v>
          </cell>
          <cell r="C22" t="str">
            <v>320404116216（刘巷村村委会）</v>
          </cell>
          <cell r="D22" t="str">
            <v>邹区镇</v>
          </cell>
        </row>
        <row r="23">
          <cell r="B23" t="str">
            <v>常州市方正型钢有限公司</v>
          </cell>
          <cell r="C23" t="str">
            <v>320404116216（刘巷村村委会）</v>
          </cell>
          <cell r="D23" t="str">
            <v>邹区镇</v>
          </cell>
        </row>
        <row r="24">
          <cell r="B24" t="str">
            <v>常州市科丰化工有限公司</v>
          </cell>
          <cell r="C24" t="str">
            <v>320404116208（岳溪村村委会）</v>
          </cell>
          <cell r="D24" t="str">
            <v>邹区镇</v>
          </cell>
        </row>
        <row r="25">
          <cell r="B25" t="str">
            <v>常州市清流水处理剂有限公司</v>
          </cell>
          <cell r="C25" t="str">
            <v>320404116208（岳溪村村委会）</v>
          </cell>
          <cell r="D25" t="str">
            <v>邹区镇</v>
          </cell>
        </row>
        <row r="26">
          <cell r="B26" t="str">
            <v>常州嘉华混凝土有限公司</v>
          </cell>
          <cell r="C26" t="str">
            <v>320404116208（岳溪村村委会）</v>
          </cell>
          <cell r="D26" t="str">
            <v>邹区镇</v>
          </cell>
        </row>
        <row r="27">
          <cell r="B27" t="str">
            <v>常州美杰医疗用品有限公司</v>
          </cell>
          <cell r="C27" t="str">
            <v>320404116208（岳溪村村委会）</v>
          </cell>
          <cell r="D27" t="str">
            <v>邹区镇</v>
          </cell>
        </row>
        <row r="28">
          <cell r="B28" t="str">
            <v>常州世纪金岳包装有限公司</v>
          </cell>
          <cell r="C28" t="str">
            <v>320404116208（岳溪村村委会）</v>
          </cell>
          <cell r="D28" t="str">
            <v>邹区镇</v>
          </cell>
        </row>
        <row r="29">
          <cell r="B29" t="str">
            <v>欧克建材科技常州有限公司</v>
          </cell>
          <cell r="C29" t="str">
            <v>320404116208（鹤溪村村委会）</v>
          </cell>
          <cell r="D29" t="str">
            <v>邹区镇</v>
          </cell>
        </row>
        <row r="30">
          <cell r="B30" t="str">
            <v>常州泉汇机械制造有限公司</v>
          </cell>
          <cell r="C30" t="str">
            <v>320404116207（前王村村委会）</v>
          </cell>
          <cell r="D30" t="str">
            <v>邹区镇</v>
          </cell>
        </row>
        <row r="31">
          <cell r="B31" t="str">
            <v>常州市宝丽胶粘剂有限公司</v>
          </cell>
          <cell r="C31" t="str">
            <v>320404116207（前王村村委会）</v>
          </cell>
          <cell r="D31" t="str">
            <v>邹区镇</v>
          </cell>
        </row>
        <row r="32">
          <cell r="B32" t="str">
            <v>常州市元通精细化工有限公司</v>
          </cell>
          <cell r="C32" t="str">
            <v>320404116207（前王村村委会）</v>
          </cell>
          <cell r="D32" t="str">
            <v>邹区镇</v>
          </cell>
        </row>
        <row r="33">
          <cell r="B33" t="str">
            <v>常州市武进大裕乳胶制品有限公司</v>
          </cell>
          <cell r="C33" t="str">
            <v>320404116207（前王村村委会）</v>
          </cell>
          <cell r="D33" t="str">
            <v>邹区镇</v>
          </cell>
        </row>
        <row r="34">
          <cell r="B34" t="str">
            <v>常州市伟强化工有限公司</v>
          </cell>
          <cell r="C34" t="str">
            <v>320404116206（安基村村委会）</v>
          </cell>
          <cell r="D34" t="str">
            <v>邹区镇</v>
          </cell>
        </row>
        <row r="35">
          <cell r="B35" t="str">
            <v>常州福伦特无铅焊料有限公司</v>
          </cell>
          <cell r="C35" t="str">
            <v>320404116205（戴庄村村委会）</v>
          </cell>
          <cell r="D35" t="str">
            <v>邹区镇</v>
          </cell>
        </row>
        <row r="36">
          <cell r="B36" t="str">
            <v>常州市红飞金属制品有限公司</v>
          </cell>
          <cell r="C36" t="str">
            <v>320404116203（龙潭村村委会）</v>
          </cell>
          <cell r="D36" t="str">
            <v>邹区镇</v>
          </cell>
        </row>
        <row r="37">
          <cell r="B37" t="str">
            <v>中铝稀土（常州）有限公司</v>
          </cell>
          <cell r="C37" t="str">
            <v>320404116203（龙潭村村委会）</v>
          </cell>
          <cell r="D37" t="str">
            <v>邹区镇</v>
          </cell>
        </row>
        <row r="38">
          <cell r="B38" t="str">
            <v>常州蓝箭集团有限公司</v>
          </cell>
          <cell r="C38" t="str">
            <v>320404116203（龙潭村村委会）</v>
          </cell>
          <cell r="D38" t="str">
            <v>邹区镇</v>
          </cell>
        </row>
        <row r="39">
          <cell r="B39" t="str">
            <v>常州市江飞福裕工具有限公司</v>
          </cell>
          <cell r="C39" t="str">
            <v>320404116203（龙潭村村委会）</v>
          </cell>
          <cell r="D39" t="str">
            <v>邹区镇</v>
          </cell>
        </row>
        <row r="40">
          <cell r="B40" t="str">
            <v>常州市龙正塑业有限公司</v>
          </cell>
          <cell r="C40" t="str">
            <v>320404116201（杨庄村委）</v>
          </cell>
          <cell r="D40" t="str">
            <v>邹区镇</v>
          </cell>
        </row>
        <row r="41">
          <cell r="B41" t="str">
            <v>常州兴盛天和电器有限公司</v>
          </cell>
          <cell r="C41" t="str">
            <v>320404116201（杨庄村村委会）</v>
          </cell>
          <cell r="D41" t="str">
            <v>邹区镇</v>
          </cell>
        </row>
        <row r="42">
          <cell r="B42" t="str">
            <v>常州好时新能源有限公司</v>
          </cell>
          <cell r="C42" t="str">
            <v>320404116201（杨庄村村委会）</v>
          </cell>
          <cell r="D42" t="str">
            <v>邹区镇</v>
          </cell>
        </row>
        <row r="43">
          <cell r="B43" t="str">
            <v>常州畅韵工程材料有限公司</v>
          </cell>
          <cell r="C43" t="str">
            <v>320404116201（杨庄村村委会）</v>
          </cell>
          <cell r="D43" t="str">
            <v>邹区镇</v>
          </cell>
        </row>
        <row r="44">
          <cell r="B44" t="str">
            <v>常州通明胶粘制品有限公司</v>
          </cell>
          <cell r="C44" t="str">
            <v>320404116201（杨庄村村委会）</v>
          </cell>
          <cell r="D44" t="str">
            <v>邹区镇</v>
          </cell>
        </row>
        <row r="45">
          <cell r="B45" t="str">
            <v>常州市日月反光材料有限公司</v>
          </cell>
          <cell r="C45" t="str">
            <v>320404116201（杨庄村村委会）</v>
          </cell>
          <cell r="D45" t="str">
            <v>邹区镇</v>
          </cell>
        </row>
        <row r="46">
          <cell r="B46" t="str">
            <v>常州华威新材料有限公司</v>
          </cell>
          <cell r="C46" t="str">
            <v>320404116201（杨庄村村委会）</v>
          </cell>
          <cell r="D46" t="str">
            <v>邹区镇</v>
          </cell>
        </row>
        <row r="47">
          <cell r="B47" t="str">
            <v>江苏江南创新海绵有限公司</v>
          </cell>
          <cell r="C47" t="str">
            <v>320404116201（杨庄村村委会）</v>
          </cell>
          <cell r="D47" t="str">
            <v>邹区镇</v>
          </cell>
        </row>
        <row r="48">
          <cell r="B48" t="str">
            <v>常州盛世电子技术有限公司</v>
          </cell>
          <cell r="C48" t="str">
            <v>320404116201（杨庄村村委会）</v>
          </cell>
          <cell r="D48" t="str">
            <v>邹区镇</v>
          </cell>
        </row>
        <row r="49">
          <cell r="B49" t="str">
            <v>常州市展明纸塑复合材料有限公司</v>
          </cell>
          <cell r="C49" t="str">
            <v>320404116201（杨庄村村委会）</v>
          </cell>
          <cell r="D49" t="str">
            <v>邹区镇</v>
          </cell>
        </row>
        <row r="50">
          <cell r="B50" t="str">
            <v>常州瑞源钢管有限公司</v>
          </cell>
          <cell r="C50" t="str">
            <v>320404116201（杨庄村村委会）</v>
          </cell>
          <cell r="D50" t="str">
            <v>邹区镇</v>
          </cell>
        </row>
        <row r="51">
          <cell r="B51" t="str">
            <v>江苏基能塑业有限公司</v>
          </cell>
          <cell r="C51" t="str">
            <v>320404116201（杨庄村）</v>
          </cell>
          <cell r="D51" t="str">
            <v>邹区镇</v>
          </cell>
        </row>
        <row r="52">
          <cell r="B52" t="str">
            <v>常州市常泰冷却设备有限公司</v>
          </cell>
          <cell r="C52" t="str">
            <v>320404116003（卜弋社区居委会（含卜弋村村委））</v>
          </cell>
          <cell r="D52" t="str">
            <v>邹区镇</v>
          </cell>
        </row>
        <row r="53">
          <cell r="B53" t="str">
            <v>江苏巨弘捆带制造有限公司</v>
          </cell>
          <cell r="C53" t="str">
            <v>320404116003（卜弋社区居委会（含卜弋村村委））</v>
          </cell>
          <cell r="D53" t="str">
            <v>邹区镇</v>
          </cell>
        </row>
        <row r="54">
          <cell r="B54" t="str">
            <v>常州科莱博化工有限公司</v>
          </cell>
          <cell r="C54" t="str">
            <v>320404116003（卜弋社区居委会（含卜弋村村委））</v>
          </cell>
          <cell r="D54" t="str">
            <v>邹区镇</v>
          </cell>
        </row>
        <row r="55">
          <cell r="B55" t="str">
            <v>常州豪凯机械有限公司</v>
          </cell>
          <cell r="C55" t="str">
            <v>320404116003（卜弋社区居委会（含卜弋村村委））</v>
          </cell>
          <cell r="D55" t="str">
            <v>邹区镇</v>
          </cell>
        </row>
        <row r="56">
          <cell r="B56" t="str">
            <v>常州华联保健敷料有限公司</v>
          </cell>
          <cell r="C56" t="str">
            <v>320404116001（邹区社区居委会（含邹区村村委））</v>
          </cell>
          <cell r="D56" t="str">
            <v>邹区镇</v>
          </cell>
        </row>
        <row r="57">
          <cell r="B57" t="str">
            <v>常州市锦纶厂有限公司</v>
          </cell>
          <cell r="C57" t="str">
            <v>320404116001（邹区社区居委会（含邹区村村委））</v>
          </cell>
          <cell r="D57" t="str">
            <v>邹区镇</v>
          </cell>
        </row>
        <row r="58">
          <cell r="B58" t="str">
            <v>江苏华威世纪电子集团有限公司</v>
          </cell>
          <cell r="C58" t="str">
            <v>320404116001（邹区社区居委会（含邹区村村委））</v>
          </cell>
          <cell r="D58" t="str">
            <v>邹区镇</v>
          </cell>
        </row>
        <row r="59">
          <cell r="B59" t="str">
            <v>常州金建混凝土有限公司</v>
          </cell>
          <cell r="C59" t="str">
            <v>320404116001（邹区社区居委会（含邹区村村委））</v>
          </cell>
          <cell r="D59" t="str">
            <v>邹区镇</v>
          </cell>
        </row>
        <row r="60">
          <cell r="B60" t="str">
            <v>常州市武进昌达电子元件厂</v>
          </cell>
          <cell r="C60" t="str">
            <v>320404116001（邹区社区居委会（含邹区村村委））</v>
          </cell>
          <cell r="D60" t="str">
            <v>邹区镇</v>
          </cell>
        </row>
        <row r="61">
          <cell r="B61" t="str">
            <v>常州市国礼纺织染整有限公司</v>
          </cell>
          <cell r="C61" t="str">
            <v>320404116001（邹区社区居委会（含邹区村村委））</v>
          </cell>
          <cell r="D61" t="str">
            <v>邹区镇</v>
          </cell>
        </row>
        <row r="62">
          <cell r="B62" t="str">
            <v>常州市金狮焊接材料有限公司</v>
          </cell>
          <cell r="C62" t="str">
            <v>320404116001（邹区社区居委会（含邹区村村委））</v>
          </cell>
          <cell r="D62" t="str">
            <v>邹区镇</v>
          </cell>
        </row>
        <row r="63">
          <cell r="B63" t="str">
            <v>常州广达电子有限公司</v>
          </cell>
          <cell r="C63" t="str">
            <v>320404116001（邹区社区居委会（含邹区村村委））</v>
          </cell>
          <cell r="D63" t="str">
            <v>邹区镇</v>
          </cell>
        </row>
        <row r="64">
          <cell r="B64" t="str">
            <v>常州市昌吉冶金轧辊有限公司</v>
          </cell>
          <cell r="C64" t="str">
            <v>320404116001（邹区社区居委会（含邹区村村委））</v>
          </cell>
          <cell r="D64" t="str">
            <v>邹区镇</v>
          </cell>
        </row>
        <row r="65">
          <cell r="B65" t="str">
            <v>常州盛德无缝钢管有限公司</v>
          </cell>
          <cell r="C65" t="str">
            <v>320404116001（邹区社区居委会（含邹区村村委））</v>
          </cell>
          <cell r="D65" t="str">
            <v>邹区镇</v>
          </cell>
        </row>
        <row r="66">
          <cell r="B66" t="str">
            <v>常州华日升反光材料股份有限公司</v>
          </cell>
          <cell r="C66" t="str">
            <v>320404116001（邹区社区居委会（含邹区村村委））</v>
          </cell>
          <cell r="D66" t="str">
            <v>邹区镇</v>
          </cell>
        </row>
        <row r="67">
          <cell r="B67" t="str">
            <v>常州市江南三翔电机有限公司</v>
          </cell>
          <cell r="C67" t="str">
            <v>320404116001（邹区社区居委会（含邹区村村委））</v>
          </cell>
          <cell r="D67" t="str">
            <v>邹区镇</v>
          </cell>
        </row>
        <row r="68">
          <cell r="B68" t="str">
            <v>小计</v>
          </cell>
        </row>
        <row r="69">
          <cell r="B69" t="str">
            <v>常州昊天塑胶科技有限公司</v>
          </cell>
          <cell r="C69" t="str">
            <v>320404003010（星港苑社区居委会）</v>
          </cell>
          <cell r="D69" t="str">
            <v>开发区</v>
          </cell>
        </row>
        <row r="70">
          <cell r="B70" t="str">
            <v>常州波速传感器有限公司</v>
          </cell>
          <cell r="C70" t="str">
            <v>320404003010（星港苑社区居委会）</v>
          </cell>
          <cell r="D70" t="str">
            <v>开发区</v>
          </cell>
        </row>
        <row r="71">
          <cell r="B71" t="str">
            <v>常州通源水设备科技有限公司</v>
          </cell>
          <cell r="C71" t="str">
            <v>320404003008（港顶社区居委会）</v>
          </cell>
          <cell r="D71" t="str">
            <v>开发区</v>
          </cell>
        </row>
        <row r="72">
          <cell r="B72" t="str">
            <v>常州市远东塑料科技股份有限公司</v>
          </cell>
          <cell r="C72" t="str">
            <v>320404003008（港顶社区居委会）</v>
          </cell>
          <cell r="D72" t="str">
            <v>开发区</v>
          </cell>
        </row>
        <row r="73">
          <cell r="B73" t="str">
            <v>常州红梅乳业有限公司</v>
          </cell>
          <cell r="C73" t="str">
            <v>320404003008（港顶社区居委会）</v>
          </cell>
          <cell r="D73" t="str">
            <v>开发区</v>
          </cell>
        </row>
        <row r="74">
          <cell r="B74" t="str">
            <v>江苏洛克集团电气有限公司</v>
          </cell>
          <cell r="C74" t="str">
            <v>320404003008（港顶社区居委会）</v>
          </cell>
          <cell r="D74" t="str">
            <v>开发区</v>
          </cell>
        </row>
        <row r="75">
          <cell r="B75" t="str">
            <v>常州市宝盾门业有限公司</v>
          </cell>
          <cell r="C75" t="str">
            <v>320404003008（港顶社区居委会）</v>
          </cell>
          <cell r="D75" t="str">
            <v>开发区</v>
          </cell>
        </row>
        <row r="76">
          <cell r="B76" t="str">
            <v>常州申达经编有限公司</v>
          </cell>
          <cell r="C76" t="str">
            <v>320404003008（港顶社区居委会）</v>
          </cell>
          <cell r="D76" t="str">
            <v>开发区</v>
          </cell>
        </row>
        <row r="77">
          <cell r="B77" t="str">
            <v>江苏沁尔康环境电器有限公司</v>
          </cell>
          <cell r="C77" t="str">
            <v>320404003008（港顶社区居委会）</v>
          </cell>
          <cell r="D77" t="str">
            <v>开发区</v>
          </cell>
        </row>
        <row r="78">
          <cell r="B78" t="str">
            <v>常州科研试制中心有限公司</v>
          </cell>
          <cell r="C78" t="str">
            <v>320404003008（港顶社区居委会）</v>
          </cell>
          <cell r="D78" t="str">
            <v>开发区</v>
          </cell>
        </row>
        <row r="79">
          <cell r="B79" t="str">
            <v>江苏索拉菲斯合成材料有限公司</v>
          </cell>
          <cell r="C79" t="str">
            <v>320404003008（港顶社区居委会）</v>
          </cell>
          <cell r="D79" t="str">
            <v>开发区</v>
          </cell>
        </row>
        <row r="80">
          <cell r="B80" t="str">
            <v>常州丽宝第帝彩新材料有限公司</v>
          </cell>
          <cell r="C80" t="str">
            <v>320404003008（港顶社区居委会）</v>
          </cell>
          <cell r="D80" t="str">
            <v>开发区</v>
          </cell>
        </row>
        <row r="81">
          <cell r="B81" t="str">
            <v>卓联新动力有限公司</v>
          </cell>
          <cell r="C81" t="str">
            <v>320404003008（港顶社区居委会）</v>
          </cell>
          <cell r="D81" t="str">
            <v>开发区</v>
          </cell>
        </row>
        <row r="82">
          <cell r="B82" t="str">
            <v>常州市华盛塑料机械有限公司</v>
          </cell>
          <cell r="C82" t="str">
            <v>320404003008（港顶社区居委会）</v>
          </cell>
          <cell r="D82" t="str">
            <v>开发区</v>
          </cell>
        </row>
        <row r="83">
          <cell r="B83" t="str">
            <v>常州华阳汽车附件有限公司</v>
          </cell>
          <cell r="C83" t="str">
            <v>320404003008（港顶社区居委会）</v>
          </cell>
          <cell r="D83" t="str">
            <v>开发区</v>
          </cell>
        </row>
        <row r="84">
          <cell r="B84" t="str">
            <v>常州多宝机械制造有限公司</v>
          </cell>
          <cell r="C84" t="str">
            <v>320404003008（港顶社区居委会）</v>
          </cell>
          <cell r="D84" t="str">
            <v>开发区</v>
          </cell>
        </row>
        <row r="85">
          <cell r="B85" t="str">
            <v>常州和和金属结构件有限公司</v>
          </cell>
          <cell r="C85" t="str">
            <v>320404003008（港顶社区居委会）</v>
          </cell>
          <cell r="D85" t="str">
            <v>开发区</v>
          </cell>
        </row>
        <row r="86">
          <cell r="B86" t="str">
            <v>常州金伟塑料编织袋厂</v>
          </cell>
          <cell r="C86" t="str">
            <v>320404003008（港顶社区居委会）</v>
          </cell>
          <cell r="D86" t="str">
            <v>开发区</v>
          </cell>
        </row>
        <row r="87">
          <cell r="B87" t="str">
            <v>常州市海氏橡塑制品有限公司</v>
          </cell>
          <cell r="C87" t="str">
            <v>320404003008（港顶社区居委会）</v>
          </cell>
          <cell r="D87" t="str">
            <v>开发区</v>
          </cell>
        </row>
        <row r="88">
          <cell r="B88" t="str">
            <v>常州市金洋纸制品有限公司</v>
          </cell>
          <cell r="C88" t="str">
            <v>320404003008（港顶社区居委会）</v>
          </cell>
          <cell r="D88" t="str">
            <v>开发区</v>
          </cell>
        </row>
        <row r="89">
          <cell r="B89" t="str">
            <v>江苏阳湖电缆有限公司</v>
          </cell>
          <cell r="C89" t="str">
            <v>320404003008（港顶社区居委会）</v>
          </cell>
          <cell r="D89" t="str">
            <v>开发区</v>
          </cell>
        </row>
        <row r="90">
          <cell r="B90" t="str">
            <v>常州市法莱德皮件有限公司</v>
          </cell>
          <cell r="C90" t="str">
            <v>320404003008（港顶社区居委会）</v>
          </cell>
          <cell r="D90" t="str">
            <v>开发区</v>
          </cell>
        </row>
        <row r="91">
          <cell r="B91" t="str">
            <v>常州商隆产业用纺织品有限公司</v>
          </cell>
          <cell r="C91" t="str">
            <v>320404003008（港顶社区居委会）</v>
          </cell>
          <cell r="D91" t="str">
            <v>开发区</v>
          </cell>
        </row>
        <row r="92">
          <cell r="B92" t="str">
            <v>常州秉和塑料有限公司</v>
          </cell>
          <cell r="C92" t="str">
            <v>320404003008（港顶社区居委会）</v>
          </cell>
          <cell r="D92" t="str">
            <v>开发区</v>
          </cell>
        </row>
        <row r="93">
          <cell r="B93" t="str">
            <v>江苏三联星海医疗器械股份有限公司</v>
          </cell>
          <cell r="C93" t="str">
            <v>320404003008（港顶社区居委会）</v>
          </cell>
          <cell r="D93" t="str">
            <v>开发区</v>
          </cell>
        </row>
        <row r="94">
          <cell r="B94" t="str">
            <v>常州华成电工有限公司</v>
          </cell>
          <cell r="C94" t="str">
            <v>320404003008（港顶社区居委会）</v>
          </cell>
          <cell r="D94" t="str">
            <v>开发区</v>
          </cell>
        </row>
        <row r="95">
          <cell r="B95" t="str">
            <v>史丹龙涂料（常州）有限公司</v>
          </cell>
          <cell r="C95" t="str">
            <v>320404003008（港顶社区居委会）</v>
          </cell>
          <cell r="D95" t="str">
            <v>开发区</v>
          </cell>
        </row>
        <row r="96">
          <cell r="B96" t="str">
            <v>常州联德电子有限公司</v>
          </cell>
          <cell r="C96" t="str">
            <v>320404003008（港顶社区居委会）</v>
          </cell>
          <cell r="D96" t="str">
            <v>开发区</v>
          </cell>
        </row>
        <row r="97">
          <cell r="B97" t="str">
            <v>科达斯特恩（常州）汽车塑件系统有限公司</v>
          </cell>
          <cell r="C97" t="str">
            <v>320404003008（港顶社区居委会）</v>
          </cell>
          <cell r="D97" t="str">
            <v>开发区</v>
          </cell>
        </row>
        <row r="98">
          <cell r="B98" t="str">
            <v>常州豪润包装材料股份有限公司</v>
          </cell>
          <cell r="C98" t="str">
            <v>320404003007（金家社区居委会）</v>
          </cell>
          <cell r="D98" t="str">
            <v>开发区</v>
          </cell>
        </row>
        <row r="99">
          <cell r="B99" t="str">
            <v>阿鲁克邦复合材料(江苏)有限公司</v>
          </cell>
          <cell r="C99" t="str">
            <v>320404003007（金家社区居委会）</v>
          </cell>
          <cell r="D99" t="str">
            <v>开发区</v>
          </cell>
        </row>
        <row r="100">
          <cell r="B100" t="str">
            <v>常州博康电子技术有限公司</v>
          </cell>
          <cell r="C100" t="str">
            <v>320404003007（金家社区居委会）</v>
          </cell>
          <cell r="D100" t="str">
            <v>开发区</v>
          </cell>
        </row>
        <row r="101">
          <cell r="B101" t="str">
            <v>常州市风华环保有限公司</v>
          </cell>
          <cell r="C101" t="str">
            <v>320404003007（金家社区居委会）</v>
          </cell>
          <cell r="D101" t="str">
            <v>开发区</v>
          </cell>
        </row>
        <row r="102">
          <cell r="B102" t="str">
            <v>常州橡胶塑料机械有限公司</v>
          </cell>
          <cell r="C102" t="str">
            <v>320404003007（金家社区居委会）</v>
          </cell>
          <cell r="D102" t="str">
            <v>开发区</v>
          </cell>
        </row>
        <row r="103">
          <cell r="B103" t="str">
            <v>常州市新能源吻合器总厂有限公司</v>
          </cell>
          <cell r="C103" t="str">
            <v>320404003007（金家社区居委会）</v>
          </cell>
          <cell r="D103" t="str">
            <v>开发区</v>
          </cell>
        </row>
        <row r="104">
          <cell r="B104" t="str">
            <v>常州中天气雾制品有限公司</v>
          </cell>
          <cell r="C104" t="str">
            <v>320404003007（金家社区居委会）</v>
          </cell>
          <cell r="D104" t="str">
            <v>开发区</v>
          </cell>
        </row>
        <row r="105">
          <cell r="B105" t="str">
            <v>常州贝斯塔德机械股份有限公司</v>
          </cell>
          <cell r="C105" t="str">
            <v>320404003007（金家社区居委会）</v>
          </cell>
          <cell r="D105" t="str">
            <v>开发区</v>
          </cell>
        </row>
        <row r="106">
          <cell r="B106" t="str">
            <v>常州威灵电机制造有限公司</v>
          </cell>
          <cell r="C106" t="str">
            <v>320404003007（金家社区居委会）</v>
          </cell>
          <cell r="D106" t="str">
            <v>开发区</v>
          </cell>
        </row>
        <row r="107">
          <cell r="B107" t="str">
            <v>常州江能电气装备有限公司</v>
          </cell>
          <cell r="C107" t="str">
            <v>320404003007（金家社区居委会）</v>
          </cell>
          <cell r="D107" t="str">
            <v>开发区</v>
          </cell>
        </row>
        <row r="108">
          <cell r="B108" t="str">
            <v>常州市健龙金属制品有限公司</v>
          </cell>
          <cell r="C108" t="str">
            <v>320404003007（金家社区居委会）</v>
          </cell>
          <cell r="D108" t="str">
            <v>开发区</v>
          </cell>
        </row>
        <row r="109">
          <cell r="B109" t="str">
            <v>常州市三维技术成套设备有限公司</v>
          </cell>
          <cell r="C109" t="str">
            <v>320404003007（金家社区居委会）</v>
          </cell>
          <cell r="D109" t="str">
            <v>开发区</v>
          </cell>
        </row>
        <row r="110">
          <cell r="B110" t="str">
            <v>江苏瞬通交通设施有限公司</v>
          </cell>
          <cell r="C110" t="str">
            <v>320404003007（金家社区居委会）</v>
          </cell>
          <cell r="D110" t="str">
            <v>开发区</v>
          </cell>
        </row>
        <row r="111">
          <cell r="B111" t="str">
            <v>库柏裕华（常州）电子设备制造有限公司</v>
          </cell>
          <cell r="C111" t="str">
            <v>320404003007（金家社区居委会）</v>
          </cell>
          <cell r="D111" t="str">
            <v>开发区</v>
          </cell>
        </row>
        <row r="112">
          <cell r="B112" t="str">
            <v>常州市兰天大地电气有限公司</v>
          </cell>
          <cell r="C112" t="str">
            <v>320404003007（金家社区居委会）</v>
          </cell>
          <cell r="D112" t="str">
            <v>开发区</v>
          </cell>
        </row>
        <row r="113">
          <cell r="B113" t="str">
            <v>常州钟恒新材料有限公司</v>
          </cell>
          <cell r="C113" t="str">
            <v>320404003007（金家社区居委会）</v>
          </cell>
          <cell r="D113" t="str">
            <v>开发区</v>
          </cell>
        </row>
        <row r="114">
          <cell r="B114" t="str">
            <v>常州亚美柯拖拉机有限公司</v>
          </cell>
          <cell r="C114" t="str">
            <v>320404003007（金家社区居委会）</v>
          </cell>
          <cell r="D114" t="str">
            <v>开发区</v>
          </cell>
        </row>
        <row r="115">
          <cell r="B115" t="str">
            <v>常州市科文传感器材料有限公司</v>
          </cell>
          <cell r="C115" t="str">
            <v>320404003007（金家社区居委会）</v>
          </cell>
          <cell r="D115" t="str">
            <v>开发区</v>
          </cell>
        </row>
        <row r="116">
          <cell r="B116" t="str">
            <v>艾维特电气绝缘材料（常州）有限公司</v>
          </cell>
          <cell r="C116" t="str">
            <v>320404003007（金家社区居委会）</v>
          </cell>
          <cell r="D116" t="str">
            <v>开发区</v>
          </cell>
        </row>
        <row r="117">
          <cell r="B117" t="str">
            <v>常州顾氏印刷有限公司</v>
          </cell>
          <cell r="C117" t="str">
            <v>320404003007（金家社区居委会）</v>
          </cell>
          <cell r="D117" t="str">
            <v>开发区</v>
          </cell>
        </row>
        <row r="118">
          <cell r="B118" t="str">
            <v>常州中积精密成型塑料有限公司</v>
          </cell>
          <cell r="C118" t="str">
            <v>320404003007（金家社区居委会）</v>
          </cell>
          <cell r="D118" t="str">
            <v>开发区</v>
          </cell>
        </row>
        <row r="119">
          <cell r="B119" t="str">
            <v>常州华阳万联汽车附件有限公司</v>
          </cell>
          <cell r="C119" t="str">
            <v>320404003007（金家社区居委会）</v>
          </cell>
          <cell r="D119" t="str">
            <v>开发区</v>
          </cell>
        </row>
        <row r="120">
          <cell r="B120" t="str">
            <v>江苏裕兴薄膜科技股份有限公司</v>
          </cell>
          <cell r="C120" t="str">
            <v>320404003007（金家社区居委会）</v>
          </cell>
          <cell r="D120" t="str">
            <v>开发区</v>
          </cell>
        </row>
        <row r="121">
          <cell r="B121" t="str">
            <v>常州依索沃尔塔合成材料有限公司</v>
          </cell>
          <cell r="C121" t="str">
            <v>320404003007（金家社区居委会）</v>
          </cell>
          <cell r="D121" t="str">
            <v>开发区</v>
          </cell>
        </row>
        <row r="122">
          <cell r="B122" t="str">
            <v>常州新常阜空调器材有限公司</v>
          </cell>
          <cell r="C122" t="str">
            <v>320404003007（金家社区居委会）</v>
          </cell>
          <cell r="D122" t="str">
            <v>开发区</v>
          </cell>
        </row>
        <row r="123">
          <cell r="B123" t="str">
            <v>江苏博朗森思医疗器械有限公司</v>
          </cell>
          <cell r="C123" t="str">
            <v>320404003007（金家社区居委会）</v>
          </cell>
          <cell r="D123" t="str">
            <v>开发区</v>
          </cell>
        </row>
        <row r="124">
          <cell r="B124" t="str">
            <v>常州建筑工程材料供应有限公司</v>
          </cell>
          <cell r="C124" t="str">
            <v>320404003006（仕庄社区居委会）</v>
          </cell>
          <cell r="D124" t="str">
            <v>开发区</v>
          </cell>
        </row>
        <row r="125">
          <cell r="B125" t="str">
            <v>常州飞天齿轮有限公司</v>
          </cell>
          <cell r="C125" t="str">
            <v>320404003006（仕庄社区居委会）</v>
          </cell>
          <cell r="D125" t="str">
            <v>开发区</v>
          </cell>
        </row>
        <row r="126">
          <cell r="B126" t="str">
            <v>常州市大华印刷有限公司</v>
          </cell>
          <cell r="C126" t="str">
            <v>320404003006（仕庄社区居委会）</v>
          </cell>
          <cell r="D126" t="str">
            <v>开发区</v>
          </cell>
        </row>
        <row r="127">
          <cell r="B127" t="str">
            <v>常州市第二工业涂料有限公司</v>
          </cell>
          <cell r="C127" t="str">
            <v>320404003006（仕庄社区居委会）</v>
          </cell>
          <cell r="D127" t="str">
            <v>开发区</v>
          </cell>
        </row>
        <row r="128">
          <cell r="B128" t="str">
            <v>常州纵领精密机械科技有限公司</v>
          </cell>
          <cell r="C128" t="str">
            <v>320404003006（仕庄社区居委会）</v>
          </cell>
          <cell r="D128" t="str">
            <v>开发区</v>
          </cell>
        </row>
        <row r="129">
          <cell r="B129" t="str">
            <v>常州亿灵伟业纤维制造有限公司</v>
          </cell>
          <cell r="C129" t="str">
            <v>320404003006（仕庄社区居委会）</v>
          </cell>
          <cell r="D129" t="str">
            <v>开发区</v>
          </cell>
        </row>
        <row r="130">
          <cell r="B130" t="str">
            <v>常州聚武机械有限公司</v>
          </cell>
          <cell r="C130" t="str">
            <v>320404003006（仕庄社区居委会）</v>
          </cell>
          <cell r="D130" t="str">
            <v>开发区</v>
          </cell>
        </row>
        <row r="131">
          <cell r="B131" t="str">
            <v>常州乐凯高性能材料有限公司</v>
          </cell>
          <cell r="C131" t="str">
            <v>320404003006（仕庄社区居委会）</v>
          </cell>
          <cell r="D131" t="str">
            <v>开发区</v>
          </cell>
        </row>
        <row r="132">
          <cell r="B132" t="str">
            <v>江苏坚力电子科技股份有限公司</v>
          </cell>
          <cell r="C132" t="str">
            <v>320404003006（仕庄社区居委会）</v>
          </cell>
          <cell r="D132" t="str">
            <v>开发区</v>
          </cell>
        </row>
        <row r="133">
          <cell r="B133" t="str">
            <v>常州市万丽隆印业有限公司</v>
          </cell>
          <cell r="C133" t="str">
            <v>320404003006（仕庄社区居委会）</v>
          </cell>
          <cell r="D133" t="str">
            <v>开发区</v>
          </cell>
        </row>
        <row r="134">
          <cell r="B134" t="str">
            <v>常州岩松金属制品有限公司</v>
          </cell>
          <cell r="C134" t="str">
            <v>320404003006（仕庄社区居委会）</v>
          </cell>
          <cell r="D134" t="str">
            <v>开发区</v>
          </cell>
        </row>
        <row r="135">
          <cell r="B135" t="str">
            <v>常州金瑞达科技有限公司</v>
          </cell>
          <cell r="C135" t="str">
            <v>320404003006（仕庄社区居委会）</v>
          </cell>
          <cell r="D135" t="str">
            <v>开发区</v>
          </cell>
        </row>
        <row r="136">
          <cell r="B136" t="str">
            <v>常州欧宝电气设备有限公司</v>
          </cell>
          <cell r="C136" t="str">
            <v>320404003006（仕庄社区居委会）</v>
          </cell>
          <cell r="D136" t="str">
            <v>开发区</v>
          </cell>
        </row>
        <row r="137">
          <cell r="B137" t="str">
            <v>常州市华立建材装备制造有限公司</v>
          </cell>
          <cell r="C137" t="str">
            <v>320404003006（仕庄社区居委会）</v>
          </cell>
          <cell r="D137" t="str">
            <v>开发区</v>
          </cell>
        </row>
        <row r="138">
          <cell r="B138" t="str">
            <v>赛兹（常州）塑料传动器件有限公司</v>
          </cell>
          <cell r="C138" t="str">
            <v>320404003006（仕庄社区居委会）</v>
          </cell>
          <cell r="D138" t="str">
            <v>开发区</v>
          </cell>
        </row>
        <row r="139">
          <cell r="B139" t="str">
            <v>常州市创联电源有限公司</v>
          </cell>
          <cell r="C139" t="str">
            <v>320404003006（仕庄社区居委会）</v>
          </cell>
          <cell r="D139" t="str">
            <v>开发区</v>
          </cell>
        </row>
        <row r="140">
          <cell r="B140" t="str">
            <v>常州市创捷防雷电子有限公司</v>
          </cell>
          <cell r="C140" t="str">
            <v>320404003006（仕庄社区居委会）</v>
          </cell>
          <cell r="D140" t="str">
            <v>开发区</v>
          </cell>
        </row>
        <row r="141">
          <cell r="B141" t="str">
            <v>常州市三利精机有限公司</v>
          </cell>
          <cell r="C141" t="str">
            <v>320404003006（仕庄社区居委会）</v>
          </cell>
          <cell r="D141" t="str">
            <v>开发区</v>
          </cell>
        </row>
        <row r="142">
          <cell r="B142" t="str">
            <v>常州市明景电子有限公司</v>
          </cell>
          <cell r="C142" t="str">
            <v>320404003006（仕庄社区居委会）</v>
          </cell>
          <cell r="D142" t="str">
            <v>开发区</v>
          </cell>
        </row>
        <row r="143">
          <cell r="B143" t="str">
            <v>常州亚美柯机械设备有限公司</v>
          </cell>
          <cell r="C143" t="str">
            <v>320404003006（仕庄社区居委会）</v>
          </cell>
          <cell r="D143" t="str">
            <v>开发区</v>
          </cell>
        </row>
        <row r="144">
          <cell r="B144" t="str">
            <v>常州美能特机电制造有限公司</v>
          </cell>
          <cell r="C144" t="str">
            <v>320404003006（仕庄社区居委会）</v>
          </cell>
          <cell r="D144" t="str">
            <v>开发区</v>
          </cell>
        </row>
        <row r="145">
          <cell r="B145" t="str">
            <v>常州市锐新医疗器械有限公司</v>
          </cell>
          <cell r="C145" t="str">
            <v>320404003006（仕庄社区居委会）</v>
          </cell>
          <cell r="D145" t="str">
            <v>开发区</v>
          </cell>
        </row>
        <row r="146">
          <cell r="B146" t="str">
            <v>常州格力博有限公司</v>
          </cell>
          <cell r="C146" t="str">
            <v>320404003006（仕庄社区居委会）</v>
          </cell>
          <cell r="D146" t="str">
            <v>开发区</v>
          </cell>
        </row>
        <row r="147">
          <cell r="B147" t="str">
            <v>常州和顺兴安全防护用品有限公司</v>
          </cell>
          <cell r="C147" t="str">
            <v>320404003006（仕庄社区居委会）</v>
          </cell>
          <cell r="D147" t="str">
            <v>开发区</v>
          </cell>
        </row>
        <row r="148">
          <cell r="B148" t="str">
            <v>常州勤工工具制造有限公司</v>
          </cell>
          <cell r="C148" t="str">
            <v>320404003006（仕庄社区居委会）</v>
          </cell>
          <cell r="D148" t="str">
            <v>开发区</v>
          </cell>
        </row>
        <row r="149">
          <cell r="B149" t="str">
            <v>常州华达科捷光电仪器有限公司</v>
          </cell>
          <cell r="C149" t="str">
            <v>320404003006（仕庄社区居委会）</v>
          </cell>
          <cell r="D149" t="str">
            <v>开发区</v>
          </cell>
        </row>
        <row r="150">
          <cell r="B150" t="str">
            <v>常州鼎唐电机有限公司</v>
          </cell>
          <cell r="C150" t="str">
            <v>320404003006（仕庄社区居委会）</v>
          </cell>
          <cell r="D150" t="str">
            <v>开发区</v>
          </cell>
        </row>
        <row r="151">
          <cell r="B151" t="str">
            <v>常州常松金属复合材料有限公司</v>
          </cell>
          <cell r="C151" t="str">
            <v>320404003006（仕庄社区居委会）</v>
          </cell>
          <cell r="D151" t="str">
            <v>开发区</v>
          </cell>
        </row>
        <row r="152">
          <cell r="B152" t="str">
            <v>常州昌瑞汽车部品制造有限公司</v>
          </cell>
          <cell r="C152" t="str">
            <v>320404003006（仕庄社区居委会）</v>
          </cell>
          <cell r="D152" t="str">
            <v>开发区</v>
          </cell>
        </row>
        <row r="153">
          <cell r="B153" t="str">
            <v>江苏朗生生命科技有限公司</v>
          </cell>
          <cell r="C153" t="str">
            <v>320404003006（仕庄社区居委会）</v>
          </cell>
          <cell r="D153" t="str">
            <v>开发区</v>
          </cell>
        </row>
        <row r="154">
          <cell r="B154" t="str">
            <v>江苏精研科技股份有限公司</v>
          </cell>
          <cell r="C154" t="str">
            <v>320404003006（仕庄社区居委会）</v>
          </cell>
          <cell r="D154" t="str">
            <v>开发区</v>
          </cell>
        </row>
        <row r="155">
          <cell r="B155" t="str">
            <v>冈本工机（常州）有限公司</v>
          </cell>
          <cell r="C155" t="str">
            <v>320404003006（仕庄社区居委会）</v>
          </cell>
          <cell r="D155" t="str">
            <v>开发区</v>
          </cell>
        </row>
        <row r="156">
          <cell r="B156" t="str">
            <v>泛泰大西（常州）电子科技有限公司</v>
          </cell>
          <cell r="C156" t="str">
            <v>320404003006（仕庄社区居委会）</v>
          </cell>
          <cell r="D156" t="str">
            <v>开发区</v>
          </cell>
        </row>
        <row r="157">
          <cell r="B157" t="str">
            <v>常州维卡塑业有限公司</v>
          </cell>
          <cell r="C157" t="str">
            <v>320404003006（仕庄社区居委会）</v>
          </cell>
          <cell r="D157" t="str">
            <v>开发区</v>
          </cell>
        </row>
        <row r="158">
          <cell r="B158" t="str">
            <v>常州泰德高尔夫用品有限公司</v>
          </cell>
          <cell r="C158" t="str">
            <v>320404003006（仕庄社区居委会）</v>
          </cell>
          <cell r="D158" t="str">
            <v>开发区</v>
          </cell>
        </row>
        <row r="159">
          <cell r="B159" t="str">
            <v>常州恒研精密模塑有限公司</v>
          </cell>
          <cell r="C159" t="str">
            <v>320404003006（仕庄社区居委会）</v>
          </cell>
          <cell r="D159" t="str">
            <v>开发区</v>
          </cell>
        </row>
        <row r="160">
          <cell r="B160" t="str">
            <v>常州兆阳能源科技有限公司</v>
          </cell>
          <cell r="C160" t="str">
            <v>320404003006（仕庄社区居委会）</v>
          </cell>
          <cell r="D160" t="str">
            <v>开发区</v>
          </cell>
        </row>
        <row r="161">
          <cell r="B161" t="str">
            <v>常州新瑞汽车配件制造有限公司</v>
          </cell>
          <cell r="C161" t="str">
            <v>320404003006（仕庄社区居委会）</v>
          </cell>
          <cell r="D161" t="str">
            <v>开发区</v>
          </cell>
        </row>
        <row r="162">
          <cell r="B162" t="str">
            <v>常州格腾汽车零部件制造有限公司</v>
          </cell>
          <cell r="C162" t="str">
            <v>320404003006（仕庄社区居委会）</v>
          </cell>
          <cell r="D162" t="str">
            <v>开发区</v>
          </cell>
        </row>
        <row r="163">
          <cell r="B163" t="str">
            <v>常州浩威建材有限公司</v>
          </cell>
          <cell r="C163" t="str">
            <v>320404003006（仕庄社区居委会）</v>
          </cell>
          <cell r="D163" t="str">
            <v>开发区</v>
          </cell>
        </row>
        <row r="164">
          <cell r="B164" t="str">
            <v>常州奥立思特电子有限公司</v>
          </cell>
          <cell r="C164" t="str">
            <v>320404003006（仕庄社区居委会）</v>
          </cell>
          <cell r="D164" t="str">
            <v>开发区</v>
          </cell>
        </row>
        <row r="165">
          <cell r="B165" t="str">
            <v>江苏海立普电力科技有限公司</v>
          </cell>
          <cell r="C165" t="str">
            <v>320404003006（仕庄社区居委会）</v>
          </cell>
          <cell r="D165" t="str">
            <v>开发区</v>
          </cell>
        </row>
        <row r="166">
          <cell r="B166" t="str">
            <v>常州盛悦金属新材料有限公司</v>
          </cell>
          <cell r="C166" t="str">
            <v>320404003005（北港社区居委会）</v>
          </cell>
          <cell r="D166" t="str">
            <v>开发区</v>
          </cell>
        </row>
        <row r="167">
          <cell r="B167" t="str">
            <v>常州市俊涞科技发展有限公司</v>
          </cell>
          <cell r="C167" t="str">
            <v>320404003005（北港社区居委会）</v>
          </cell>
          <cell r="D167" t="str">
            <v>开发区</v>
          </cell>
        </row>
        <row r="168">
          <cell r="B168" t="str">
            <v>常州展翔机械制造有限公司</v>
          </cell>
          <cell r="C168" t="str">
            <v>320404003005（北港社区居委会）</v>
          </cell>
          <cell r="D168" t="str">
            <v>开发区</v>
          </cell>
        </row>
        <row r="169">
          <cell r="B169" t="str">
            <v>常州法尔林精机有限公司</v>
          </cell>
          <cell r="C169" t="str">
            <v>320404003005（北港社区居委会）</v>
          </cell>
          <cell r="D169" t="str">
            <v>开发区</v>
          </cell>
        </row>
        <row r="170">
          <cell r="B170" t="str">
            <v>常州凯尔泵业制造有限公司</v>
          </cell>
          <cell r="C170" t="str">
            <v>320404003005（北港社区居委会）</v>
          </cell>
          <cell r="D170" t="str">
            <v>开发区</v>
          </cell>
        </row>
        <row r="171">
          <cell r="B171" t="str">
            <v>常州市润亿机械制造有限公司</v>
          </cell>
          <cell r="C171" t="str">
            <v>320404003005（北港社区居委会）</v>
          </cell>
          <cell r="D171" t="str">
            <v>开发区</v>
          </cell>
        </row>
        <row r="172">
          <cell r="B172" t="str">
            <v>常州市华电绝缘材料有限公司</v>
          </cell>
          <cell r="C172" t="str">
            <v>320404003003（邹家社区居委会）</v>
          </cell>
          <cell r="D172" t="str">
            <v>开发区</v>
          </cell>
        </row>
        <row r="173">
          <cell r="B173" t="str">
            <v>西玛（常州）通用设备有限公司</v>
          </cell>
          <cell r="C173" t="str">
            <v>320404003001（塘门顶社区居委会）</v>
          </cell>
          <cell r="D173" t="str">
            <v>开发区</v>
          </cell>
        </row>
        <row r="174">
          <cell r="B174" t="str">
            <v>小计</v>
          </cell>
        </row>
        <row r="175">
          <cell r="B175" t="str">
            <v>宝钢轧辊科技有限责任公司</v>
          </cell>
          <cell r="C175" t="str">
            <v>320404007008（前进社区居委会）</v>
          </cell>
          <cell r="D175" t="str">
            <v>新闸</v>
          </cell>
        </row>
        <row r="176">
          <cell r="B176" t="str">
            <v>常州合天电力设备有限公司</v>
          </cell>
          <cell r="C176" t="str">
            <v>320404007008（前进社区居委会）</v>
          </cell>
          <cell r="D176" t="str">
            <v>新闸</v>
          </cell>
        </row>
        <row r="177">
          <cell r="B177" t="str">
            <v>常州金莎混凝土有限公司</v>
          </cell>
          <cell r="C177" t="str">
            <v>320404007008（前进社区居委会）</v>
          </cell>
          <cell r="D177" t="str">
            <v>新闸</v>
          </cell>
        </row>
        <row r="178">
          <cell r="B178" t="str">
            <v>常州海川卓越密封材料有限公司</v>
          </cell>
          <cell r="C178" t="str">
            <v>320404007008（前进社区居委会）</v>
          </cell>
          <cell r="D178" t="str">
            <v>新闸</v>
          </cell>
        </row>
        <row r="179">
          <cell r="B179" t="str">
            <v>常州市陌竹包装材料有限公司</v>
          </cell>
          <cell r="C179" t="str">
            <v>320404007008（前进社区居委会）</v>
          </cell>
          <cell r="D179" t="str">
            <v>新闸</v>
          </cell>
        </row>
        <row r="180">
          <cell r="B180" t="str">
            <v>中海油常州环保涂料有限公司</v>
          </cell>
          <cell r="C180" t="str">
            <v>320404007008（前进社区居委会）</v>
          </cell>
          <cell r="D180" t="str">
            <v>新闸</v>
          </cell>
        </row>
        <row r="181">
          <cell r="B181" t="str">
            <v>常州佳创电子有限公司</v>
          </cell>
          <cell r="C181" t="str">
            <v>320404007008（前进社区居委会）</v>
          </cell>
          <cell r="D181" t="str">
            <v>新闸</v>
          </cell>
        </row>
        <row r="182">
          <cell r="B182" t="str">
            <v>常州爱特科技股份有限公司</v>
          </cell>
          <cell r="C182" t="str">
            <v>320404007008（前进社区居委会）</v>
          </cell>
          <cell r="D182" t="str">
            <v>新闸</v>
          </cell>
        </row>
        <row r="183">
          <cell r="B183" t="str">
            <v>江苏昊邦智能控制系统股份有限公司</v>
          </cell>
          <cell r="C183" t="str">
            <v>320404007008（前进社区居委会）</v>
          </cell>
          <cell r="D183" t="str">
            <v>新闸</v>
          </cell>
        </row>
        <row r="184">
          <cell r="B184" t="str">
            <v>常州林洪特钢有限公司</v>
          </cell>
          <cell r="C184" t="str">
            <v>320404007008（前进社区居委会）</v>
          </cell>
          <cell r="D184" t="str">
            <v>新闸</v>
          </cell>
        </row>
        <row r="185">
          <cell r="B185" t="str">
            <v>常州海杰冶金机械制造有限公司</v>
          </cell>
          <cell r="C185" t="str">
            <v>320404007008（前进社区居委会）</v>
          </cell>
          <cell r="D185" t="str">
            <v>新闸</v>
          </cell>
        </row>
        <row r="186">
          <cell r="B186" t="str">
            <v>常州常益建设工程构件有限公司</v>
          </cell>
          <cell r="C186" t="str">
            <v>320404007008（前进社区居委会）</v>
          </cell>
          <cell r="D186" t="str">
            <v>新闸</v>
          </cell>
        </row>
        <row r="187">
          <cell r="B187" t="str">
            <v>常州腾星机械制造有限公司</v>
          </cell>
          <cell r="C187" t="str">
            <v>320404007008（前进社区居委会）</v>
          </cell>
          <cell r="D187" t="str">
            <v>新闸</v>
          </cell>
        </row>
        <row r="188">
          <cell r="B188" t="str">
            <v>常州蓝翼飞机装备制造有限公司</v>
          </cell>
          <cell r="C188" t="str">
            <v>320404007008（前进村委）</v>
          </cell>
          <cell r="D188" t="str">
            <v>新闸</v>
          </cell>
        </row>
        <row r="189">
          <cell r="B189" t="str">
            <v>江苏大使同丰涂料有限公司</v>
          </cell>
          <cell r="C189" t="str">
            <v>320404007007（凌家社区居委会）</v>
          </cell>
          <cell r="D189" t="str">
            <v>新闸</v>
          </cell>
        </row>
        <row r="190">
          <cell r="B190" t="str">
            <v>常州市远东电器有限公司</v>
          </cell>
          <cell r="C190" t="str">
            <v>320404007007（凌家社区居委会）</v>
          </cell>
          <cell r="D190" t="str">
            <v>新闸</v>
          </cell>
        </row>
        <row r="191">
          <cell r="B191" t="str">
            <v>常州常华光电塑胶有限公司</v>
          </cell>
          <cell r="C191" t="str">
            <v>320404007007（凌家社区居委会）</v>
          </cell>
          <cell r="D191" t="str">
            <v>新闸</v>
          </cell>
        </row>
        <row r="192">
          <cell r="B192" t="str">
            <v>常州东风农机集团有限公司</v>
          </cell>
          <cell r="C192" t="str">
            <v>320404007006（唐家社区居委会）</v>
          </cell>
          <cell r="D192" t="str">
            <v>新闸</v>
          </cell>
        </row>
        <row r="193">
          <cell r="B193" t="str">
            <v>常州博爱市政混凝土有限公司</v>
          </cell>
          <cell r="C193" t="str">
            <v>320404007006（唐家社区居委会）</v>
          </cell>
          <cell r="D193" t="str">
            <v>新闸</v>
          </cell>
        </row>
        <row r="194">
          <cell r="B194" t="str">
            <v>江苏电力装备有限公司</v>
          </cell>
          <cell r="C194" t="str">
            <v>320404007006（唐家社区居委会）</v>
          </cell>
          <cell r="D194" t="str">
            <v>新闸</v>
          </cell>
        </row>
        <row r="195">
          <cell r="B195" t="str">
            <v>常州市东正机具有限公司</v>
          </cell>
          <cell r="C195" t="str">
            <v>320404007006（唐家社区居委会）</v>
          </cell>
          <cell r="D195" t="str">
            <v>新闸</v>
          </cell>
        </row>
        <row r="196">
          <cell r="B196" t="str">
            <v>常州基腾电气有限公司</v>
          </cell>
          <cell r="C196" t="str">
            <v>320404007005（庆丰社区居委会）</v>
          </cell>
          <cell r="D196" t="str">
            <v>新闸</v>
          </cell>
        </row>
        <row r="197">
          <cell r="B197" t="str">
            <v>常州市众华建材科技有限公司</v>
          </cell>
          <cell r="C197" t="str">
            <v>320404007005（庆丰社区居委会）</v>
          </cell>
          <cell r="D197" t="str">
            <v>新闸</v>
          </cell>
        </row>
        <row r="198">
          <cell r="B198" t="str">
            <v>常州华东人防设备有限公司</v>
          </cell>
          <cell r="C198" t="str">
            <v>320404007005（庆丰社区居委会）</v>
          </cell>
          <cell r="D198" t="str">
            <v>新闸</v>
          </cell>
        </row>
        <row r="199">
          <cell r="B199" t="str">
            <v>常州平岗科技有限公司</v>
          </cell>
          <cell r="C199" t="str">
            <v>320404007005（庆丰社区居委会）</v>
          </cell>
          <cell r="D199" t="str">
            <v>新闸</v>
          </cell>
        </row>
        <row r="200">
          <cell r="B200" t="str">
            <v>江苏佳尔利装饰材料有限公司</v>
          </cell>
          <cell r="C200" t="str">
            <v>320404007005（庆丰社区居委会）</v>
          </cell>
          <cell r="D200" t="str">
            <v>新闸</v>
          </cell>
        </row>
        <row r="201">
          <cell r="B201" t="str">
            <v>常州市万宏纺织有限公司</v>
          </cell>
          <cell r="C201" t="str">
            <v>320404007005（庆丰社区居委会）</v>
          </cell>
          <cell r="D201" t="str">
            <v>新闸</v>
          </cell>
        </row>
        <row r="202">
          <cell r="B202" t="str">
            <v>常州瑞奇制衣有限公司</v>
          </cell>
          <cell r="C202" t="str">
            <v>320404007005（庆丰社区居委会）</v>
          </cell>
          <cell r="D202" t="str">
            <v>新闸</v>
          </cell>
        </row>
        <row r="203">
          <cell r="B203" t="str">
            <v>常州市英中电气有限公司</v>
          </cell>
          <cell r="C203" t="str">
            <v>320404007005（庆丰社区居委会）</v>
          </cell>
          <cell r="D203" t="str">
            <v>新闸</v>
          </cell>
        </row>
        <row r="204">
          <cell r="B204" t="str">
            <v>江苏丽岛新材料股份有限公司</v>
          </cell>
          <cell r="C204" t="str">
            <v>320404007005（庆丰社区居委会）</v>
          </cell>
          <cell r="D204" t="str">
            <v>新闸</v>
          </cell>
        </row>
        <row r="205">
          <cell r="B205" t="str">
            <v>常州兆邦液压成套设备有限公司</v>
          </cell>
          <cell r="C205" t="str">
            <v>320404007005（庆丰社区居委会）</v>
          </cell>
          <cell r="D205" t="str">
            <v>新闸</v>
          </cell>
        </row>
        <row r="206">
          <cell r="B206" t="str">
            <v>常州艾柯轧辊有限公司</v>
          </cell>
          <cell r="C206" t="str">
            <v>320404007005（庆丰社区居委会）</v>
          </cell>
          <cell r="D206" t="str">
            <v>新闸</v>
          </cell>
        </row>
        <row r="207">
          <cell r="B207" t="str">
            <v>常州萱达服饰有限公司</v>
          </cell>
          <cell r="C207" t="str">
            <v>320404007005（庆丰社区居委会）</v>
          </cell>
          <cell r="D207" t="str">
            <v>新闸</v>
          </cell>
        </row>
        <row r="208">
          <cell r="B208" t="str">
            <v>常州博朗低温设备有限公司</v>
          </cell>
          <cell r="C208" t="str">
            <v>320404007004（永丰社区居委会）</v>
          </cell>
          <cell r="D208" t="str">
            <v>新闸</v>
          </cell>
        </row>
        <row r="209">
          <cell r="B209" t="str">
            <v>常州特发华银电线电缆有限公司</v>
          </cell>
          <cell r="C209" t="str">
            <v>320404007004（永丰社区居委会）</v>
          </cell>
          <cell r="D209" t="str">
            <v>新闸</v>
          </cell>
        </row>
        <row r="210">
          <cell r="B210" t="str">
            <v>常州东芝舒电变压器有限公司</v>
          </cell>
          <cell r="C210" t="str">
            <v>320404007004（永丰社区居委会）</v>
          </cell>
          <cell r="D210" t="str">
            <v>新闸</v>
          </cell>
        </row>
        <row r="211">
          <cell r="B211" t="str">
            <v>常州市荣创自动化设备有限公司</v>
          </cell>
          <cell r="C211" t="str">
            <v>320404007004（永丰社区居委会）</v>
          </cell>
          <cell r="D211" t="str">
            <v>新闸</v>
          </cell>
        </row>
        <row r="212">
          <cell r="B212" t="str">
            <v>常州双环热工仪表有限公司</v>
          </cell>
          <cell r="C212" t="str">
            <v>320404007004（永丰社区居委会）</v>
          </cell>
          <cell r="D212" t="str">
            <v>新闸</v>
          </cell>
        </row>
        <row r="213">
          <cell r="B213" t="str">
            <v>常州飞峰建筑构件有限公司</v>
          </cell>
          <cell r="C213" t="str">
            <v>320404007004（永丰社区居委会）</v>
          </cell>
          <cell r="D213" t="str">
            <v>新闸</v>
          </cell>
        </row>
        <row r="214">
          <cell r="B214" t="str">
            <v>常州市深绿电子有限公司</v>
          </cell>
          <cell r="C214" t="str">
            <v>320404007004（永丰社区居委会）</v>
          </cell>
          <cell r="D214" t="str">
            <v>新闸</v>
          </cell>
        </row>
        <row r="215">
          <cell r="B215" t="str">
            <v>江苏皓月涂料有限公司</v>
          </cell>
          <cell r="C215" t="str">
            <v>320404007004（永丰社区居委会）</v>
          </cell>
          <cell r="D215" t="str">
            <v>新闸</v>
          </cell>
        </row>
        <row r="216">
          <cell r="B216" t="str">
            <v>常州必能信汽车电器有限公司</v>
          </cell>
          <cell r="C216" t="str">
            <v>320404007004（永丰社区居委会）</v>
          </cell>
          <cell r="D216" t="str">
            <v>新闸</v>
          </cell>
        </row>
        <row r="217">
          <cell r="B217" t="str">
            <v>常州云杰电器有限公司</v>
          </cell>
          <cell r="C217" t="str">
            <v>320404007004（永丰社区居委会）</v>
          </cell>
          <cell r="D217" t="str">
            <v>新闸</v>
          </cell>
        </row>
        <row r="218">
          <cell r="B218" t="str">
            <v>常州市万象化工机械有限公司</v>
          </cell>
          <cell r="C218" t="str">
            <v>320404007004（永丰社区居委会）</v>
          </cell>
          <cell r="D218" t="str">
            <v>新闸</v>
          </cell>
        </row>
        <row r="219">
          <cell r="B219" t="str">
            <v>常州市名杰建材设备制造有限公司</v>
          </cell>
          <cell r="C219" t="str">
            <v>320404007004（永丰社区居委会）</v>
          </cell>
          <cell r="D219" t="str">
            <v>新闸</v>
          </cell>
        </row>
        <row r="220">
          <cell r="B220" t="str">
            <v>常州天泰矿山设备制造有限公司</v>
          </cell>
          <cell r="C220" t="str">
            <v>320404007004（永丰社区居委会）</v>
          </cell>
          <cell r="D220" t="str">
            <v>新闸</v>
          </cell>
        </row>
        <row r="221">
          <cell r="B221" t="str">
            <v>常州市雷纳机械制造有限公司</v>
          </cell>
          <cell r="C221" t="str">
            <v>320404007004（永丰社区居委会）</v>
          </cell>
          <cell r="D221" t="str">
            <v>新闸</v>
          </cell>
        </row>
        <row r="222">
          <cell r="B222" t="str">
            <v>常州中英科技有限公司</v>
          </cell>
          <cell r="C222" t="str">
            <v>320404007004（永丰社区居委会）</v>
          </cell>
          <cell r="D222" t="str">
            <v>新闸</v>
          </cell>
        </row>
        <row r="223">
          <cell r="B223" t="str">
            <v>常州市钟楼区五星橡塑五金厂</v>
          </cell>
          <cell r="C223" t="str">
            <v>320404007004（永丰社区居委会）</v>
          </cell>
          <cell r="D223" t="str">
            <v>新闸</v>
          </cell>
        </row>
        <row r="224">
          <cell r="B224" t="str">
            <v>常州西电变压器有限责任公司</v>
          </cell>
          <cell r="C224" t="str">
            <v>320404007003（新闸社区居委会）</v>
          </cell>
          <cell r="D224" t="str">
            <v>新闸</v>
          </cell>
        </row>
        <row r="225">
          <cell r="B225" t="str">
            <v>常州市光辉变压器制造有限公司</v>
          </cell>
          <cell r="C225" t="str">
            <v>320404007003（新闸社区居委会）</v>
          </cell>
          <cell r="D225" t="str">
            <v>新闸</v>
          </cell>
        </row>
        <row r="226">
          <cell r="B226" t="str">
            <v>常州市长江铸工材料有限公司</v>
          </cell>
          <cell r="C226" t="str">
            <v>320404007003（新闸社区居委会）</v>
          </cell>
          <cell r="D226" t="str">
            <v>新闸</v>
          </cell>
        </row>
        <row r="227">
          <cell r="B227" t="str">
            <v>常州江南车辆厂</v>
          </cell>
          <cell r="C227" t="str">
            <v>320404007003（新闸社区居委会）</v>
          </cell>
          <cell r="D227" t="str">
            <v>新闸</v>
          </cell>
        </row>
        <row r="228">
          <cell r="B228" t="str">
            <v>常州市盛邦纺织品有限公司</v>
          </cell>
          <cell r="C228" t="str">
            <v>320404007003（新闸社区居委会）</v>
          </cell>
          <cell r="D228" t="str">
            <v>新闸</v>
          </cell>
        </row>
        <row r="229">
          <cell r="B229" t="str">
            <v>常州东芝变压器有限公司</v>
          </cell>
          <cell r="C229" t="str">
            <v>320404007003（新闸社区居委会）</v>
          </cell>
          <cell r="D229" t="str">
            <v>新闸</v>
          </cell>
        </row>
        <row r="230">
          <cell r="B230" t="str">
            <v>常州永进数控技术有限公司</v>
          </cell>
          <cell r="C230" t="str">
            <v>320404007003（新闸社区居委会）</v>
          </cell>
          <cell r="D230" t="str">
            <v>新闸</v>
          </cell>
        </row>
        <row r="231">
          <cell r="B231" t="str">
            <v>常州市鑫灿食品有限公司</v>
          </cell>
          <cell r="C231" t="str">
            <v>320404007003（新闸社区居委会）</v>
          </cell>
          <cell r="D231" t="str">
            <v>新闸</v>
          </cell>
        </row>
        <row r="232">
          <cell r="B232" t="str">
            <v>常州市仁丰纺织有限公司</v>
          </cell>
          <cell r="C232" t="str">
            <v>320404007003（新闸社区居委会）</v>
          </cell>
          <cell r="D232" t="str">
            <v>新闸</v>
          </cell>
        </row>
        <row r="233">
          <cell r="B233" t="str">
            <v>常州乙顿液压科技有限公司</v>
          </cell>
          <cell r="C233" t="str">
            <v>320404007003（新闸社区居委会）</v>
          </cell>
          <cell r="D233" t="str">
            <v>新闸</v>
          </cell>
        </row>
        <row r="234">
          <cell r="B234" t="str">
            <v>常州市高源金属材料有限公司</v>
          </cell>
          <cell r="C234" t="str">
            <v>320404007003（新闸社区居委会）</v>
          </cell>
          <cell r="D234" t="str">
            <v>新闸</v>
          </cell>
        </row>
        <row r="235">
          <cell r="B235" t="str">
            <v>常州市万家耀灯饰有限公司</v>
          </cell>
          <cell r="C235" t="str">
            <v>320404007003（新闸社区居委会）</v>
          </cell>
          <cell r="D235" t="str">
            <v>新闸</v>
          </cell>
        </row>
        <row r="236">
          <cell r="B236" t="str">
            <v>常州市顺诚包装容器有限公司</v>
          </cell>
          <cell r="C236" t="str">
            <v>320404007003（新闸社区居委会）</v>
          </cell>
          <cell r="D236" t="str">
            <v>新闸</v>
          </cell>
        </row>
        <row r="237">
          <cell r="B237" t="str">
            <v>常州市正和电磁线有限公司</v>
          </cell>
          <cell r="C237" t="str">
            <v>320404007003（新闸社区居委会）</v>
          </cell>
          <cell r="D237" t="str">
            <v>新闸</v>
          </cell>
        </row>
        <row r="238">
          <cell r="B238" t="str">
            <v>常州市奥达电子有限公司</v>
          </cell>
          <cell r="C238" t="str">
            <v>320404007003（新闸社区居委会）</v>
          </cell>
          <cell r="D238" t="str">
            <v>新闸</v>
          </cell>
        </row>
        <row r="239">
          <cell r="B239" t="str">
            <v>常州普嘉贝尔服饰有限公司</v>
          </cell>
          <cell r="C239" t="str">
            <v>320404007003（新闸社区居委会）</v>
          </cell>
          <cell r="D239" t="str">
            <v>新闸</v>
          </cell>
        </row>
        <row r="240">
          <cell r="B240" t="str">
            <v>小计</v>
          </cell>
        </row>
        <row r="241">
          <cell r="B241" t="str">
            <v>常州理研精工机械有限公司</v>
          </cell>
          <cell r="C241" t="str">
            <v>320404001011（谭墅社区居委会）</v>
          </cell>
          <cell r="D241" t="str">
            <v>五星</v>
          </cell>
        </row>
        <row r="242">
          <cell r="B242" t="str">
            <v>中海油常州涂料化工研究院有限公司</v>
          </cell>
          <cell r="C242" t="str">
            <v>320404001010（汤家社区居委会）</v>
          </cell>
          <cell r="D242" t="str">
            <v>五星</v>
          </cell>
        </row>
        <row r="243">
          <cell r="B243" t="str">
            <v>常州市华帝塑料制品有限公司</v>
          </cell>
          <cell r="C243" t="str">
            <v>320404001010（汤家社区居委会）</v>
          </cell>
          <cell r="D243" t="str">
            <v>五星</v>
          </cell>
        </row>
        <row r="244">
          <cell r="B244" t="str">
            <v>常州市南方电器元件厂有限公司</v>
          </cell>
          <cell r="C244" t="str">
            <v>320404001010（汤家社区居委会）</v>
          </cell>
          <cell r="D244" t="str">
            <v>五星</v>
          </cell>
        </row>
        <row r="245">
          <cell r="B245" t="str">
            <v>常州市亚克利涂料树脂有限公司</v>
          </cell>
          <cell r="C245" t="str">
            <v>320404001010（汤家社区居委会）</v>
          </cell>
          <cell r="D245" t="str">
            <v>五星</v>
          </cell>
        </row>
        <row r="246">
          <cell r="B246" t="str">
            <v>常州利亚焊材有限公司</v>
          </cell>
          <cell r="C246" t="str">
            <v>320404001010（汤家社区居委会）</v>
          </cell>
          <cell r="D246" t="str">
            <v>五星</v>
          </cell>
        </row>
        <row r="247">
          <cell r="B247" t="str">
            <v>江苏家尔智能科技有限公司</v>
          </cell>
          <cell r="C247" t="str">
            <v>320404001010（汤家社区居委会）</v>
          </cell>
          <cell r="D247" t="str">
            <v>五星</v>
          </cell>
        </row>
        <row r="248">
          <cell r="B248" t="str">
            <v>常州市常涂化工有限公司</v>
          </cell>
          <cell r="C248" t="str">
            <v>320404001010（汤家社区居委会）</v>
          </cell>
          <cell r="D248" t="str">
            <v>五星</v>
          </cell>
        </row>
        <row r="249">
          <cell r="B249" t="str">
            <v>常州奥濎精密机械有限公司</v>
          </cell>
          <cell r="C249" t="str">
            <v>320404001010（汤家社区居委会）</v>
          </cell>
          <cell r="D249" t="str">
            <v>五星</v>
          </cell>
        </row>
        <row r="250">
          <cell r="B250" t="str">
            <v>常州五星钢化玻璃有限公司</v>
          </cell>
          <cell r="C250" t="str">
            <v>320404001009（平岗社区居委会）</v>
          </cell>
          <cell r="D250" t="str">
            <v>五星</v>
          </cell>
        </row>
        <row r="251">
          <cell r="B251" t="str">
            <v>常州市久盛铜铝材有限公司</v>
          </cell>
          <cell r="C251" t="str">
            <v>320404001009（平岗社区居委会）</v>
          </cell>
          <cell r="D251" t="str">
            <v>五星</v>
          </cell>
        </row>
        <row r="252">
          <cell r="B252" t="str">
            <v>常州华迪特种变压器有限公司</v>
          </cell>
          <cell r="C252" t="str">
            <v>320404001009（平岗社区居委会）</v>
          </cell>
          <cell r="D252" t="str">
            <v>五星</v>
          </cell>
        </row>
        <row r="253">
          <cell r="B253" t="str">
            <v>常州市平岗鞋业有限公司</v>
          </cell>
          <cell r="C253" t="str">
            <v>320404001009（平岗社区居委会）</v>
          </cell>
          <cell r="D253" t="str">
            <v>五星</v>
          </cell>
        </row>
        <row r="254">
          <cell r="B254" t="str">
            <v>常州英来机械有限公司</v>
          </cell>
          <cell r="C254" t="str">
            <v>320404001008（五星社区居委会）</v>
          </cell>
          <cell r="D254" t="str">
            <v>五星</v>
          </cell>
        </row>
        <row r="255">
          <cell r="B255" t="str">
            <v>常州市三维精密机械制造有限公司</v>
          </cell>
          <cell r="C255" t="str">
            <v>320404001007（新庄社区居委会）</v>
          </cell>
          <cell r="D255" t="str">
            <v>五星</v>
          </cell>
        </row>
        <row r="256">
          <cell r="B256" t="str">
            <v>江苏远传智能科技有限公司</v>
          </cell>
          <cell r="C256" t="str">
            <v>320404001007（新庄社区居委会）</v>
          </cell>
          <cell r="D256" t="str">
            <v>五星</v>
          </cell>
        </row>
        <row r="257">
          <cell r="B257" t="str">
            <v>常州霍克展示器材制造有限公司</v>
          </cell>
          <cell r="C257" t="str">
            <v>320404001007（新庄社区居委会）</v>
          </cell>
          <cell r="D257" t="str">
            <v>五星</v>
          </cell>
        </row>
        <row r="258">
          <cell r="B258" t="str">
            <v>江苏省化工设备制造安装有限公司</v>
          </cell>
          <cell r="C258" t="str">
            <v>320404001004（新新社区居委会）</v>
          </cell>
          <cell r="D258" t="str">
            <v>五星</v>
          </cell>
        </row>
        <row r="259">
          <cell r="B259" t="str">
            <v>常州化工设备有限公司</v>
          </cell>
          <cell r="C259" t="str">
            <v>320404001004（新新社区居委会）</v>
          </cell>
          <cell r="D259" t="str">
            <v>五星</v>
          </cell>
        </row>
        <row r="260">
          <cell r="B260" t="str">
            <v>常州远能电力设备有限公司</v>
          </cell>
          <cell r="C260" t="str">
            <v>320404001004（新新社区居委会）</v>
          </cell>
          <cell r="D260" t="str">
            <v>五星</v>
          </cell>
        </row>
        <row r="261">
          <cell r="B261" t="str">
            <v>江苏光泽包装材料有限公司</v>
          </cell>
          <cell r="C261" t="str">
            <v>320404001004（新新社区居委会）</v>
          </cell>
          <cell r="D261" t="str">
            <v>五星</v>
          </cell>
        </row>
        <row r="262">
          <cell r="B262" t="str">
            <v>常州市通力机电设备制造有限公司</v>
          </cell>
          <cell r="C262" t="str">
            <v>320404001004（新新社区居委会）</v>
          </cell>
          <cell r="D262" t="str">
            <v>五星</v>
          </cell>
        </row>
        <row r="263">
          <cell r="B263" t="str">
            <v>常州金盛永业车辆有限公司</v>
          </cell>
          <cell r="C263" t="str">
            <v>320404001004（新新社区居委会）</v>
          </cell>
          <cell r="D263" t="str">
            <v>五星</v>
          </cell>
        </row>
        <row r="264">
          <cell r="B264" t="str">
            <v>常州市常开输配电设备有限公司</v>
          </cell>
          <cell r="C264" t="str">
            <v>320404001004（新新社区居委会）</v>
          </cell>
          <cell r="D264" t="str">
            <v>五星</v>
          </cell>
        </row>
        <row r="265">
          <cell r="B265" t="str">
            <v>常州市新岗锻造有限公司</v>
          </cell>
          <cell r="C265" t="str">
            <v>320404001003（新岗社区居委会）</v>
          </cell>
          <cell r="D265" t="str">
            <v>五星</v>
          </cell>
        </row>
        <row r="266">
          <cell r="B266" t="str">
            <v>常州长龄林业机械配件有限公司</v>
          </cell>
          <cell r="C266" t="str">
            <v>320404001003（新岗社区居委会）</v>
          </cell>
          <cell r="D266" t="str">
            <v>五星</v>
          </cell>
        </row>
        <row r="267">
          <cell r="B267" t="str">
            <v>常州市华诚常半微电子有限公司</v>
          </cell>
          <cell r="C267" t="str">
            <v>320404001003（新岗社区居委会）</v>
          </cell>
          <cell r="D267" t="str">
            <v>五星</v>
          </cell>
        </row>
        <row r="268">
          <cell r="B268" t="str">
            <v>常州市弘道塑料制品有限公司</v>
          </cell>
          <cell r="C268" t="str">
            <v>320404001003（新岗社区居委会）</v>
          </cell>
          <cell r="D268" t="str">
            <v>五星</v>
          </cell>
        </row>
        <row r="269">
          <cell r="B269" t="str">
            <v>常州市中科星龙线缆有限公司</v>
          </cell>
          <cell r="C269" t="str">
            <v>320404001002（新农社区居委会）</v>
          </cell>
          <cell r="D269" t="str">
            <v>五星</v>
          </cell>
        </row>
        <row r="270">
          <cell r="B270" t="str">
            <v>常州市星龙金属结构件有限公司</v>
          </cell>
          <cell r="C270" t="str">
            <v>320404001002（新农社区居委会）</v>
          </cell>
          <cell r="D270" t="str">
            <v>五星</v>
          </cell>
        </row>
        <row r="271">
          <cell r="B271" t="str">
            <v>常州市长昊机械有限公司</v>
          </cell>
          <cell r="C271" t="str">
            <v>320404001002（新农社区居委会）</v>
          </cell>
          <cell r="D271" t="str">
            <v>五星</v>
          </cell>
        </row>
        <row r="272">
          <cell r="B272" t="str">
            <v>常州市倩云服装有限公司</v>
          </cell>
          <cell r="C272" t="str">
            <v>320404001001（新中社区居委会）</v>
          </cell>
          <cell r="D272" t="str">
            <v>五星</v>
          </cell>
        </row>
        <row r="273">
          <cell r="B273" t="str">
            <v>小计</v>
          </cell>
        </row>
        <row r="274">
          <cell r="B274" t="str">
            <v>江苏金百合门窗科技有限公司</v>
          </cell>
          <cell r="C274" t="str">
            <v>320404002009（宣塘社区居委会）</v>
          </cell>
          <cell r="D274" t="str">
            <v>永红</v>
          </cell>
        </row>
        <row r="275">
          <cell r="B275" t="str">
            <v>江苏弘州金福车业有限公司</v>
          </cell>
          <cell r="C275" t="str">
            <v>320404002009（宣塘社区居委会）</v>
          </cell>
          <cell r="D275" t="str">
            <v>永红</v>
          </cell>
        </row>
        <row r="276">
          <cell r="B276" t="str">
            <v>常州达立电池有限公司</v>
          </cell>
          <cell r="C276" t="str">
            <v>320404002008（陈渡社区居委会）</v>
          </cell>
          <cell r="D276" t="str">
            <v>永红</v>
          </cell>
        </row>
        <row r="277">
          <cell r="B277" t="str">
            <v>江苏腾奇电力设备科技有限公司</v>
          </cell>
          <cell r="C277" t="str">
            <v>320404002008（陈渡社区居委会）</v>
          </cell>
          <cell r="D277" t="str">
            <v>永红</v>
          </cell>
        </row>
        <row r="278">
          <cell r="B278" t="str">
            <v>常州浩泰电子有限公司</v>
          </cell>
          <cell r="C278" t="str">
            <v>320404002008（陈渡社区居委会）</v>
          </cell>
          <cell r="D278" t="str">
            <v>永红</v>
          </cell>
        </row>
        <row r="279">
          <cell r="B279" t="str">
            <v>常州美佳现代表面处理技术有限公司</v>
          </cell>
          <cell r="C279" t="str">
            <v>320404002008（陈渡社区居委会）</v>
          </cell>
          <cell r="D279" t="str">
            <v>永红</v>
          </cell>
        </row>
        <row r="280">
          <cell r="B280" t="str">
            <v>常州光坦新能源科技有限公司</v>
          </cell>
          <cell r="C280" t="str">
            <v>320404002007（为民社区居委会）</v>
          </cell>
          <cell r="D280" t="str">
            <v>永红</v>
          </cell>
        </row>
        <row r="281">
          <cell r="B281" t="str">
            <v>常州市亚太微电子材料有限公司</v>
          </cell>
          <cell r="C281" t="str">
            <v>320404002007（为民社区居委会）</v>
          </cell>
          <cell r="D281" t="str">
            <v>永红</v>
          </cell>
        </row>
        <row r="282">
          <cell r="B282" t="str">
            <v>常州市江南电子电器厂</v>
          </cell>
          <cell r="C282" t="str">
            <v>320404002006（荆川社区居委会）</v>
          </cell>
          <cell r="D282" t="str">
            <v>永红</v>
          </cell>
        </row>
        <row r="283">
          <cell r="B283" t="str">
            <v>常州市烨永金属制品有限公司</v>
          </cell>
          <cell r="C283" t="str">
            <v>320404002005（新华社区居委会）</v>
          </cell>
          <cell r="D283" t="str">
            <v>永红</v>
          </cell>
        </row>
        <row r="284">
          <cell r="B284" t="str">
            <v>常州蓝天兴业纺织整理有限公司</v>
          </cell>
          <cell r="C284" t="str">
            <v>320404002005（新华社区居委会）</v>
          </cell>
          <cell r="D284" t="str">
            <v>永红</v>
          </cell>
        </row>
        <row r="285">
          <cell r="B285" t="str">
            <v>常州雅得印刷有限公司</v>
          </cell>
          <cell r="C285" t="str">
            <v>320404002004（白荡社区居委会）</v>
          </cell>
          <cell r="D285" t="str">
            <v>永红</v>
          </cell>
        </row>
        <row r="286">
          <cell r="B286" t="str">
            <v>常州硕欣电子科技有限公司</v>
          </cell>
          <cell r="C286" t="str">
            <v>320404002004（白荡社区居委会）</v>
          </cell>
          <cell r="D286" t="str">
            <v>永红</v>
          </cell>
        </row>
        <row r="287">
          <cell r="B287" t="str">
            <v>常州市永红蓬布有限公司</v>
          </cell>
          <cell r="C287" t="str">
            <v>320404002004（白荡社区居委会）</v>
          </cell>
          <cell r="D287" t="str">
            <v>永红</v>
          </cell>
        </row>
        <row r="288">
          <cell r="B288" t="str">
            <v>常州爱普超高压液压系统有限公司</v>
          </cell>
          <cell r="C288" t="str">
            <v>320404002004（白荡社区居委会）</v>
          </cell>
          <cell r="D288" t="str">
            <v>永红</v>
          </cell>
        </row>
        <row r="289">
          <cell r="B289" t="str">
            <v>常州工业电器设备有限公司</v>
          </cell>
          <cell r="C289" t="str">
            <v>320404002003（新建社区居委会）</v>
          </cell>
          <cell r="D289" t="str">
            <v>永红</v>
          </cell>
        </row>
        <row r="290">
          <cell r="B290" t="str">
            <v>常州第二电子仪器有限公司</v>
          </cell>
          <cell r="C290" t="str">
            <v>320404002002（永红社区居委会）</v>
          </cell>
          <cell r="D290" t="str">
            <v>永红</v>
          </cell>
        </row>
        <row r="291">
          <cell r="B291" t="str">
            <v>江苏国光信息产业股份有限公司</v>
          </cell>
          <cell r="C291" t="str">
            <v>320404002002（永红社区居委会）</v>
          </cell>
          <cell r="D291" t="str">
            <v>永红</v>
          </cell>
        </row>
        <row r="292">
          <cell r="B292" t="str">
            <v>常州领航电子有限公司</v>
          </cell>
          <cell r="C292" t="str">
            <v>320404002002（永红社区居委会）</v>
          </cell>
          <cell r="D292" t="str">
            <v>永红</v>
          </cell>
        </row>
        <row r="293">
          <cell r="B293" t="str">
            <v>常州钜特工业科技有限公司</v>
          </cell>
          <cell r="C293" t="str">
            <v>320404002001（东方社区居委会）</v>
          </cell>
          <cell r="D293" t="str">
            <v>永红</v>
          </cell>
        </row>
        <row r="294">
          <cell r="B294" t="str">
            <v>小计</v>
          </cell>
        </row>
        <row r="295">
          <cell r="B295" t="str">
            <v>常州亚邦天线有限公司</v>
          </cell>
          <cell r="C295" t="str">
            <v>320404004007（张家社区居委会）</v>
          </cell>
          <cell r="D295" t="str">
            <v>西林</v>
          </cell>
        </row>
        <row r="296">
          <cell r="B296" t="str">
            <v>常州市佳润铸造有限公司</v>
          </cell>
          <cell r="C296" t="str">
            <v>320404004007（张家社区居委会）</v>
          </cell>
          <cell r="D296" t="str">
            <v>西林</v>
          </cell>
        </row>
        <row r="297">
          <cell r="B297" t="str">
            <v>江苏矽莱克电子科技有限公司</v>
          </cell>
          <cell r="C297" t="str">
            <v>320404004007（张家社区居委会）</v>
          </cell>
          <cell r="D297" t="str">
            <v>西林</v>
          </cell>
        </row>
        <row r="298">
          <cell r="B298" t="str">
            <v>常州市泰裕电器有限公司</v>
          </cell>
          <cell r="C298" t="str">
            <v>320404004007（张家社区居委会）</v>
          </cell>
          <cell r="D298" t="str">
            <v>西林</v>
          </cell>
        </row>
        <row r="299">
          <cell r="B299" t="str">
            <v>常州清澄日化有限公司</v>
          </cell>
          <cell r="C299" t="str">
            <v>320404004007（张家社区居委会）</v>
          </cell>
          <cell r="D299" t="str">
            <v>西林</v>
          </cell>
        </row>
        <row r="300">
          <cell r="B300" t="str">
            <v>常州美康纸塑制品有限公司</v>
          </cell>
          <cell r="C300" t="str">
            <v>320404004007（张家社区居委会）</v>
          </cell>
          <cell r="D300" t="str">
            <v>西林</v>
          </cell>
        </row>
        <row r="301">
          <cell r="B301" t="str">
            <v>常州布鲁克林太阳能有限公司</v>
          </cell>
          <cell r="C301" t="str">
            <v>320404004007（张家社区居委会）</v>
          </cell>
          <cell r="D301" t="str">
            <v>西林</v>
          </cell>
        </row>
        <row r="302">
          <cell r="B302" t="str">
            <v>常州宏巨电子科技有限公司</v>
          </cell>
          <cell r="C302" t="str">
            <v>320404004006（东岱社区居委会）</v>
          </cell>
          <cell r="D302" t="str">
            <v>西林</v>
          </cell>
        </row>
        <row r="303">
          <cell r="B303" t="str">
            <v>江苏茂兴食品有限公司</v>
          </cell>
          <cell r="C303" t="str">
            <v>320404004006（东岱社区居委会）</v>
          </cell>
          <cell r="D303" t="str">
            <v>西林</v>
          </cell>
        </row>
        <row r="304">
          <cell r="B304" t="str">
            <v>常州市鼎亨机电设备有限公司</v>
          </cell>
          <cell r="C304" t="str">
            <v>320404004005（邹傅社区居委会）</v>
          </cell>
          <cell r="D304" t="str">
            <v>西林</v>
          </cell>
        </row>
        <row r="305">
          <cell r="B305" t="str">
            <v>常州市西林门窗工程有限公司</v>
          </cell>
          <cell r="C305" t="str">
            <v>320404004005（邹傅社区居委会）</v>
          </cell>
          <cell r="D305" t="str">
            <v>西林</v>
          </cell>
        </row>
        <row r="306">
          <cell r="B306" t="str">
            <v>常州市高卓服饰有限公司</v>
          </cell>
          <cell r="C306" t="str">
            <v>320404004005（邹傅社区居委会）</v>
          </cell>
          <cell r="D306" t="str">
            <v>西林</v>
          </cell>
        </row>
        <row r="307">
          <cell r="B307" t="str">
            <v>常州新燎原机械有限公司</v>
          </cell>
          <cell r="C307" t="str">
            <v>320404004005（邹傅社区居委会）</v>
          </cell>
          <cell r="D307" t="str">
            <v>西林</v>
          </cell>
        </row>
        <row r="308">
          <cell r="B308" t="str">
            <v>常州天盛塑料有限公司</v>
          </cell>
          <cell r="C308" t="str">
            <v>320404004004（凌家社区居委会）</v>
          </cell>
          <cell r="D308" t="str">
            <v>西林</v>
          </cell>
        </row>
        <row r="309">
          <cell r="B309" t="str">
            <v>常州振华服饰材料有限公司</v>
          </cell>
          <cell r="C309" t="str">
            <v>320404004004（凌家社区居委会）</v>
          </cell>
          <cell r="D309" t="str">
            <v>西林</v>
          </cell>
        </row>
        <row r="310">
          <cell r="B310" t="str">
            <v>常州市科泰塑业有限公司</v>
          </cell>
          <cell r="C310" t="str">
            <v>320404004004（凌家社区居委会）</v>
          </cell>
          <cell r="D310" t="str">
            <v>西林</v>
          </cell>
        </row>
        <row r="311">
          <cell r="B311" t="str">
            <v>常州市同创复合材料有限公司</v>
          </cell>
          <cell r="C311" t="str">
            <v>320404004003（马家社区居委会）</v>
          </cell>
          <cell r="D311" t="str">
            <v>西林</v>
          </cell>
        </row>
        <row r="312">
          <cell r="B312" t="str">
            <v>常州市宏盛塑料包装厂</v>
          </cell>
          <cell r="C312" t="str">
            <v>320404004003（马家社区居委会）</v>
          </cell>
          <cell r="D312" t="str">
            <v>西林</v>
          </cell>
        </row>
        <row r="313">
          <cell r="B313" t="str">
            <v>常州嘉恒橡塑制品有限公司</v>
          </cell>
          <cell r="C313" t="str">
            <v>320404004003（马家社区居委会）</v>
          </cell>
          <cell r="D313" t="str">
            <v>西林</v>
          </cell>
        </row>
        <row r="314">
          <cell r="B314" t="str">
            <v>常州市第三轻工机械有限公司</v>
          </cell>
          <cell r="C314" t="str">
            <v>320404004002（西林社区居委会）</v>
          </cell>
          <cell r="D314" t="str">
            <v>西林</v>
          </cell>
        </row>
        <row r="315">
          <cell r="B315" t="str">
            <v>常州西林盛业建筑门窗有限公司</v>
          </cell>
          <cell r="C315" t="str">
            <v>320404004002（西林社区居委会）</v>
          </cell>
          <cell r="D315" t="str">
            <v>西林</v>
          </cell>
        </row>
        <row r="316">
          <cell r="B316" t="str">
            <v>常州市三松服饰有限公司</v>
          </cell>
          <cell r="C316" t="str">
            <v>320404004002（西林社区居委会）</v>
          </cell>
          <cell r="D316" t="str">
            <v>西林</v>
          </cell>
        </row>
        <row r="317">
          <cell r="B317" t="str">
            <v>常州博达建材有限公司</v>
          </cell>
          <cell r="C317" t="str">
            <v>320404004001（朱夏墅社区居委会）</v>
          </cell>
          <cell r="D317" t="str">
            <v>西林</v>
          </cell>
        </row>
        <row r="318">
          <cell r="B318" t="str">
            <v>常州永顺钢格板有限公司</v>
          </cell>
          <cell r="C318" t="str">
            <v>320404004001（朱夏墅社区居委会）</v>
          </cell>
          <cell r="D318" t="str">
            <v>西林</v>
          </cell>
        </row>
        <row r="319">
          <cell r="B319" t="str">
            <v>常州市林科电器有限公司</v>
          </cell>
          <cell r="C319" t="str">
            <v>320404004001（朱夏墅社区居委会）</v>
          </cell>
          <cell r="D319" t="str">
            <v>西林</v>
          </cell>
        </row>
        <row r="320">
          <cell r="B320" t="str">
            <v>常州市康隆化工有限公司</v>
          </cell>
          <cell r="C320" t="str">
            <v>320404004001（朱夏墅社区居委会）</v>
          </cell>
          <cell r="D320" t="str">
            <v>西林</v>
          </cell>
        </row>
        <row r="321">
          <cell r="B321" t="str">
            <v>常州市宇峰电源有限公司</v>
          </cell>
          <cell r="C321" t="str">
            <v>320404004001（朱夏墅社区居委会）</v>
          </cell>
          <cell r="D321" t="str">
            <v>西林</v>
          </cell>
        </row>
        <row r="322">
          <cell r="B322" t="str">
            <v>常州市科祥化工有限公司</v>
          </cell>
          <cell r="C322" t="str">
            <v>320404004001（朱夏墅社区居委会）</v>
          </cell>
          <cell r="D322" t="str">
            <v>西林</v>
          </cell>
        </row>
        <row r="323">
          <cell r="B323" t="str">
            <v>小计</v>
          </cell>
        </row>
        <row r="324">
          <cell r="B324" t="str">
            <v>常柴股份有限公司</v>
          </cell>
          <cell r="C324" t="str">
            <v>320404005010（安阳花苑社区居委会）</v>
          </cell>
          <cell r="D324" t="str">
            <v>南大街</v>
          </cell>
        </row>
        <row r="325">
          <cell r="B325" t="str">
            <v>常州市恒鑫实业有限公司</v>
          </cell>
          <cell r="C325" t="str">
            <v>320404005008（怀德苑社区居委会）</v>
          </cell>
          <cell r="D325" t="str">
            <v>南大街</v>
          </cell>
        </row>
        <row r="326">
          <cell r="B326" t="str">
            <v>常州市维多视频科技有限公司</v>
          </cell>
          <cell r="C326" t="str">
            <v>320404005004（广化桥社区居委会）</v>
          </cell>
          <cell r="D326" t="str">
            <v>南大街</v>
          </cell>
        </row>
        <row r="327">
          <cell r="B327" t="str">
            <v>小计</v>
          </cell>
        </row>
        <row r="328">
          <cell r="B328" t="str">
            <v>江苏省邮电印刷厂</v>
          </cell>
          <cell r="C328" t="str">
            <v>320404006010（西新桥二村社区居委会）</v>
          </cell>
          <cell r="D328" t="str">
            <v>荷花池</v>
          </cell>
        </row>
        <row r="329">
          <cell r="B329" t="str">
            <v>常州市天利控制器制造有限公司</v>
          </cell>
          <cell r="C329" t="str">
            <v>320404006010（西新桥二村社区居委会）</v>
          </cell>
          <cell r="D329" t="str">
            <v>荷花池</v>
          </cell>
        </row>
        <row r="330">
          <cell r="B330" t="str">
            <v>小计</v>
          </cell>
        </row>
        <row r="331">
          <cell r="B331" t="str">
            <v>合计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1"/>
  <sheetViews>
    <sheetView tabSelected="1" zoomScale="50" workbookViewId="0">
      <pane ySplit="4" topLeftCell="A65" activePane="bottomLeft" state="frozen"/>
      <selection pane="bottomLeft" activeCell="F83" sqref="F83:G83"/>
    </sheetView>
  </sheetViews>
  <sheetFormatPr defaultColWidth="8.21875" defaultRowHeight="14.4"/>
  <cols>
    <col min="1" max="1" width="7.21875" style="1" customWidth="1"/>
    <col min="2" max="2" width="13.33203125" style="1" customWidth="1"/>
    <col min="3" max="3" width="15.6640625" style="1" hidden="1" customWidth="1"/>
    <col min="4" max="4" width="52.21875" style="12" customWidth="1"/>
    <col min="5" max="5" width="13.6640625" customWidth="1"/>
    <col min="6" max="249" width="8.88671875" customWidth="1"/>
    <col min="250" max="250" width="4.77734375" bestFit="1" customWidth="1"/>
    <col min="251" max="251" width="39" customWidth="1"/>
    <col min="252" max="252" width="10" customWidth="1"/>
    <col min="253" max="253" width="9.88671875" customWidth="1"/>
    <col min="254" max="254" width="9.21875" customWidth="1"/>
    <col min="255" max="255" width="8.6640625" bestFit="1" customWidth="1"/>
  </cols>
  <sheetData>
    <row r="1" spans="1:5" ht="31.2" customHeight="1">
      <c r="A1" s="38" t="s">
        <v>516</v>
      </c>
      <c r="B1" s="38"/>
      <c r="C1" s="38"/>
      <c r="D1" s="38"/>
    </row>
    <row r="2" spans="1:5" ht="30" customHeight="1">
      <c r="A2" s="39" t="s">
        <v>416</v>
      </c>
      <c r="B2" s="39"/>
      <c r="C2" s="39"/>
      <c r="D2" s="40"/>
      <c r="E2" s="40"/>
    </row>
    <row r="3" spans="1:5" s="4" customFormat="1" ht="27" customHeight="1">
      <c r="A3" s="41" t="s">
        <v>0</v>
      </c>
      <c r="B3" s="41" t="s">
        <v>417</v>
      </c>
      <c r="C3" s="41"/>
      <c r="D3" s="42" t="s">
        <v>1</v>
      </c>
      <c r="E3" s="42" t="s">
        <v>418</v>
      </c>
    </row>
    <row r="4" spans="1:5" s="4" customFormat="1" ht="27" customHeight="1">
      <c r="A4" s="41"/>
      <c r="B4" s="41"/>
      <c r="C4" s="41"/>
      <c r="D4" s="42"/>
      <c r="E4" s="42"/>
    </row>
    <row r="5" spans="1:5" ht="27" customHeight="1">
      <c r="A5" s="13">
        <v>1</v>
      </c>
      <c r="B5" s="43" t="s">
        <v>435</v>
      </c>
      <c r="C5" s="43"/>
      <c r="D5" s="15" t="s">
        <v>491</v>
      </c>
      <c r="E5" s="15" t="s">
        <v>434</v>
      </c>
    </row>
    <row r="6" spans="1:5" ht="27" customHeight="1">
      <c r="A6" s="13">
        <v>2</v>
      </c>
      <c r="B6" s="43"/>
      <c r="C6" s="43"/>
      <c r="D6" s="15" t="s">
        <v>492</v>
      </c>
      <c r="E6" s="15" t="s">
        <v>514</v>
      </c>
    </row>
    <row r="7" spans="1:5" ht="27" customHeight="1">
      <c r="A7" s="13">
        <v>3</v>
      </c>
      <c r="B7" s="43"/>
      <c r="C7" s="43"/>
      <c r="D7" s="15" t="s">
        <v>493</v>
      </c>
      <c r="E7" s="15" t="s">
        <v>419</v>
      </c>
    </row>
    <row r="8" spans="1:5" ht="27" customHeight="1">
      <c r="A8" s="13">
        <v>4</v>
      </c>
      <c r="B8" s="43"/>
      <c r="C8" s="43"/>
      <c r="D8" s="15" t="s">
        <v>494</v>
      </c>
      <c r="E8" s="15" t="s">
        <v>419</v>
      </c>
    </row>
    <row r="9" spans="1:5" ht="27" customHeight="1">
      <c r="A9" s="13">
        <v>5</v>
      </c>
      <c r="B9" s="43"/>
      <c r="C9" s="43"/>
      <c r="D9" s="14" t="s">
        <v>457</v>
      </c>
      <c r="E9" s="15" t="s">
        <v>419</v>
      </c>
    </row>
    <row r="10" spans="1:5" ht="27" customHeight="1">
      <c r="A10" s="13">
        <v>6</v>
      </c>
      <c r="B10" s="43"/>
      <c r="C10" s="43"/>
      <c r="D10" s="14" t="s">
        <v>458</v>
      </c>
      <c r="E10" s="15" t="s">
        <v>420</v>
      </c>
    </row>
    <row r="11" spans="1:5" ht="27" customHeight="1">
      <c r="A11" s="13">
        <v>7</v>
      </c>
      <c r="B11" s="43"/>
      <c r="C11" s="43"/>
      <c r="D11" s="14" t="s">
        <v>459</v>
      </c>
      <c r="E11" s="15" t="s">
        <v>420</v>
      </c>
    </row>
    <row r="12" spans="1:5" ht="27" customHeight="1">
      <c r="A12" s="13">
        <v>8</v>
      </c>
      <c r="B12" s="43" t="s">
        <v>433</v>
      </c>
      <c r="C12" s="43"/>
      <c r="D12" s="14" t="s">
        <v>495</v>
      </c>
      <c r="E12" s="15" t="s">
        <v>420</v>
      </c>
    </row>
    <row r="13" spans="1:5" ht="27" customHeight="1">
      <c r="A13" s="13">
        <v>9</v>
      </c>
      <c r="B13" s="43"/>
      <c r="C13" s="43"/>
      <c r="D13" s="14" t="s">
        <v>496</v>
      </c>
      <c r="E13" s="15" t="s">
        <v>420</v>
      </c>
    </row>
    <row r="14" spans="1:5" ht="27" customHeight="1">
      <c r="A14" s="13">
        <v>10</v>
      </c>
      <c r="B14" s="43"/>
      <c r="C14" s="43"/>
      <c r="D14" s="14" t="s">
        <v>497</v>
      </c>
      <c r="E14" s="15" t="s">
        <v>420</v>
      </c>
    </row>
    <row r="15" spans="1:5" ht="27" customHeight="1">
      <c r="A15" s="13">
        <v>11</v>
      </c>
      <c r="B15" s="43"/>
      <c r="C15" s="43"/>
      <c r="D15" s="14" t="s">
        <v>439</v>
      </c>
      <c r="E15" s="15" t="s">
        <v>420</v>
      </c>
    </row>
    <row r="16" spans="1:5" ht="27" customHeight="1">
      <c r="A16" s="13">
        <v>12</v>
      </c>
      <c r="B16" s="43"/>
      <c r="C16" s="43"/>
      <c r="D16" s="14" t="s">
        <v>216</v>
      </c>
      <c r="E16" s="15" t="s">
        <v>420</v>
      </c>
    </row>
    <row r="17" spans="1:5" ht="27" customHeight="1">
      <c r="A17" s="13">
        <v>13</v>
      </c>
      <c r="B17" s="43"/>
      <c r="C17" s="43"/>
      <c r="D17" s="14" t="s">
        <v>498</v>
      </c>
      <c r="E17" s="15" t="s">
        <v>419</v>
      </c>
    </row>
    <row r="18" spans="1:5" ht="27" customHeight="1">
      <c r="A18" s="13">
        <v>14</v>
      </c>
      <c r="B18" s="43"/>
      <c r="C18" s="43"/>
      <c r="D18" s="14" t="s">
        <v>81</v>
      </c>
      <c r="E18" s="15" t="s">
        <v>419</v>
      </c>
    </row>
    <row r="19" spans="1:5" ht="27" customHeight="1">
      <c r="A19" s="13">
        <v>15</v>
      </c>
      <c r="B19" s="43"/>
      <c r="C19" s="43"/>
      <c r="D19" s="14" t="s">
        <v>133</v>
      </c>
      <c r="E19" s="15" t="s">
        <v>419</v>
      </c>
    </row>
    <row r="20" spans="1:5" ht="27" customHeight="1">
      <c r="A20" s="13">
        <v>16</v>
      </c>
      <c r="B20" s="43"/>
      <c r="C20" s="43"/>
      <c r="D20" s="14" t="s">
        <v>279</v>
      </c>
      <c r="E20" s="15" t="s">
        <v>432</v>
      </c>
    </row>
    <row r="21" spans="1:5" ht="27" customHeight="1">
      <c r="A21" s="13">
        <v>17</v>
      </c>
      <c r="B21" s="43"/>
      <c r="C21" s="43"/>
      <c r="D21" s="14" t="s">
        <v>242</v>
      </c>
      <c r="E21" s="15" t="s">
        <v>431</v>
      </c>
    </row>
    <row r="22" spans="1:5" ht="27" customHeight="1">
      <c r="A22" s="13">
        <v>18</v>
      </c>
      <c r="B22" s="43"/>
      <c r="C22" s="43"/>
      <c r="D22" s="14" t="s">
        <v>246</v>
      </c>
      <c r="E22" s="15" t="s">
        <v>431</v>
      </c>
    </row>
    <row r="23" spans="1:5" ht="27" customHeight="1">
      <c r="A23" s="13">
        <v>19</v>
      </c>
      <c r="B23" s="30" t="s">
        <v>436</v>
      </c>
      <c r="C23" s="22"/>
      <c r="D23" s="18" t="s">
        <v>499</v>
      </c>
      <c r="E23" s="15" t="s">
        <v>419</v>
      </c>
    </row>
    <row r="24" spans="1:5" ht="27" customHeight="1">
      <c r="A24" s="13">
        <v>20</v>
      </c>
      <c r="B24" s="31"/>
      <c r="C24" s="23"/>
      <c r="D24" s="15" t="s">
        <v>92</v>
      </c>
      <c r="E24" s="15" t="s">
        <v>419</v>
      </c>
    </row>
    <row r="25" spans="1:5" ht="27" customHeight="1">
      <c r="A25" s="13">
        <v>21</v>
      </c>
      <c r="B25" s="31"/>
      <c r="C25" s="23"/>
      <c r="D25" s="18" t="s">
        <v>440</v>
      </c>
      <c r="E25" s="15" t="s">
        <v>419</v>
      </c>
    </row>
    <row r="26" spans="1:5" ht="27" customHeight="1">
      <c r="A26" s="13">
        <v>22</v>
      </c>
      <c r="B26" s="31" t="s">
        <v>517</v>
      </c>
      <c r="C26" s="23"/>
      <c r="D26" s="18" t="s">
        <v>149</v>
      </c>
      <c r="E26" s="15" t="s">
        <v>419</v>
      </c>
    </row>
    <row r="27" spans="1:5" ht="27" customHeight="1">
      <c r="A27" s="13">
        <v>23</v>
      </c>
      <c r="B27" s="31"/>
      <c r="C27" s="23"/>
      <c r="D27" s="14" t="s">
        <v>103</v>
      </c>
      <c r="E27" s="15" t="s">
        <v>419</v>
      </c>
    </row>
    <row r="28" spans="1:5" ht="27" customHeight="1">
      <c r="A28" s="13">
        <v>24</v>
      </c>
      <c r="B28" s="31"/>
      <c r="C28" s="23"/>
      <c r="D28" s="18" t="s">
        <v>500</v>
      </c>
      <c r="E28" s="15" t="s">
        <v>420</v>
      </c>
    </row>
    <row r="29" spans="1:5" ht="27" customHeight="1">
      <c r="A29" s="13">
        <v>25</v>
      </c>
      <c r="B29" s="31"/>
      <c r="C29" s="23"/>
      <c r="D29" s="15" t="s">
        <v>245</v>
      </c>
      <c r="E29" s="15" t="s">
        <v>420</v>
      </c>
    </row>
    <row r="30" spans="1:5" ht="27" customHeight="1">
      <c r="A30" s="13">
        <v>26</v>
      </c>
      <c r="B30" s="31"/>
      <c r="C30" s="23"/>
      <c r="D30" s="19" t="s">
        <v>441</v>
      </c>
      <c r="E30" s="15" t="s">
        <v>420</v>
      </c>
    </row>
    <row r="31" spans="1:5" ht="27" customHeight="1">
      <c r="A31" s="13">
        <v>27</v>
      </c>
      <c r="B31" s="31"/>
      <c r="C31" s="23"/>
      <c r="D31" s="19" t="s">
        <v>212</v>
      </c>
      <c r="E31" s="15" t="s">
        <v>420</v>
      </c>
    </row>
    <row r="32" spans="1:5" ht="27" customHeight="1">
      <c r="A32" s="13">
        <v>28</v>
      </c>
      <c r="B32" s="31"/>
      <c r="C32" s="23"/>
      <c r="D32" s="15" t="s">
        <v>277</v>
      </c>
      <c r="E32" s="15" t="s">
        <v>432</v>
      </c>
    </row>
    <row r="33" spans="1:8" ht="27" customHeight="1">
      <c r="A33" s="13">
        <v>29</v>
      </c>
      <c r="B33" s="32"/>
      <c r="C33" s="24"/>
      <c r="D33" s="19" t="s">
        <v>254</v>
      </c>
      <c r="E33" s="15" t="s">
        <v>431</v>
      </c>
    </row>
    <row r="34" spans="1:8" ht="27" customHeight="1">
      <c r="A34" s="13">
        <v>30</v>
      </c>
      <c r="B34" s="33" t="s">
        <v>460</v>
      </c>
      <c r="C34" s="17"/>
      <c r="D34" s="14" t="s">
        <v>501</v>
      </c>
      <c r="E34" s="15" t="s">
        <v>421</v>
      </c>
    </row>
    <row r="35" spans="1:8" ht="27" customHeight="1">
      <c r="A35" s="13">
        <v>31</v>
      </c>
      <c r="B35" s="34"/>
      <c r="C35" s="17"/>
      <c r="D35" s="14" t="s">
        <v>502</v>
      </c>
      <c r="E35" s="15" t="s">
        <v>421</v>
      </c>
      <c r="H35" s="12"/>
    </row>
    <row r="36" spans="1:8" ht="27" customHeight="1">
      <c r="A36" s="13">
        <v>32</v>
      </c>
      <c r="B36" s="34"/>
      <c r="C36" s="17"/>
      <c r="D36" s="14" t="s">
        <v>503</v>
      </c>
      <c r="E36" s="15" t="s">
        <v>421</v>
      </c>
      <c r="H36" s="12"/>
    </row>
    <row r="37" spans="1:8" ht="27" customHeight="1">
      <c r="A37" s="13">
        <v>33</v>
      </c>
      <c r="B37" s="34"/>
      <c r="C37" s="17"/>
      <c r="D37" s="14" t="s">
        <v>504</v>
      </c>
      <c r="E37" s="15" t="s">
        <v>421</v>
      </c>
      <c r="H37" s="12"/>
    </row>
    <row r="38" spans="1:8" ht="27" customHeight="1">
      <c r="A38" s="13">
        <v>34</v>
      </c>
      <c r="B38" s="34"/>
      <c r="C38" s="17"/>
      <c r="D38" s="14" t="s">
        <v>422</v>
      </c>
      <c r="E38" s="15" t="s">
        <v>421</v>
      </c>
      <c r="H38" s="12"/>
    </row>
    <row r="39" spans="1:8" ht="27" customHeight="1">
      <c r="A39" s="13">
        <v>35</v>
      </c>
      <c r="B39" s="34"/>
      <c r="C39" s="17"/>
      <c r="D39" s="14" t="s">
        <v>428</v>
      </c>
      <c r="E39" s="15" t="s">
        <v>419</v>
      </c>
      <c r="H39" s="12"/>
    </row>
    <row r="40" spans="1:8" ht="27" customHeight="1">
      <c r="A40" s="13">
        <v>36</v>
      </c>
      <c r="B40" s="34"/>
      <c r="C40" s="17"/>
      <c r="D40" s="14" t="s">
        <v>426</v>
      </c>
      <c r="E40" s="15" t="s">
        <v>419</v>
      </c>
      <c r="H40" s="12"/>
    </row>
    <row r="41" spans="1:8" ht="27" customHeight="1">
      <c r="A41" s="13">
        <v>37</v>
      </c>
      <c r="B41" s="34"/>
      <c r="C41" s="17"/>
      <c r="D41" s="14" t="s">
        <v>423</v>
      </c>
      <c r="E41" s="15" t="s">
        <v>419</v>
      </c>
    </row>
    <row r="42" spans="1:8" ht="27" customHeight="1">
      <c r="A42" s="13">
        <v>38</v>
      </c>
      <c r="B42" s="34"/>
      <c r="C42" s="17"/>
      <c r="D42" s="14" t="s">
        <v>424</v>
      </c>
      <c r="E42" s="15" t="s">
        <v>419</v>
      </c>
    </row>
    <row r="43" spans="1:8" ht="27" customHeight="1">
      <c r="A43" s="13">
        <v>39</v>
      </c>
      <c r="B43" s="34"/>
      <c r="C43" s="17"/>
      <c r="D43" s="14" t="s">
        <v>425</v>
      </c>
      <c r="E43" s="15" t="s">
        <v>419</v>
      </c>
    </row>
    <row r="44" spans="1:8" ht="27" customHeight="1">
      <c r="A44" s="13">
        <v>40</v>
      </c>
      <c r="B44" s="34"/>
      <c r="C44" s="17"/>
      <c r="D44" s="14" t="s">
        <v>427</v>
      </c>
      <c r="E44" s="15" t="s">
        <v>419</v>
      </c>
    </row>
    <row r="45" spans="1:8" ht="27" customHeight="1">
      <c r="A45" s="13">
        <v>41</v>
      </c>
      <c r="B45" s="34"/>
      <c r="C45" s="17"/>
      <c r="D45" s="14" t="s">
        <v>401</v>
      </c>
      <c r="E45" s="15" t="s">
        <v>419</v>
      </c>
    </row>
    <row r="46" spans="1:8" ht="27" customHeight="1">
      <c r="A46" s="13">
        <v>42</v>
      </c>
      <c r="B46" s="34"/>
      <c r="C46" s="17"/>
      <c r="D46" s="14" t="s">
        <v>429</v>
      </c>
      <c r="E46" s="15" t="s">
        <v>420</v>
      </c>
    </row>
    <row r="47" spans="1:8" ht="27" customHeight="1">
      <c r="A47" s="13">
        <v>43</v>
      </c>
      <c r="B47" s="35"/>
      <c r="C47" s="17"/>
      <c r="D47" s="14" t="s">
        <v>430</v>
      </c>
      <c r="E47" s="15" t="s">
        <v>420</v>
      </c>
    </row>
    <row r="48" spans="1:8" ht="27" customHeight="1">
      <c r="A48" s="13">
        <v>44</v>
      </c>
      <c r="B48" s="25" t="s">
        <v>438</v>
      </c>
      <c r="C48" s="16"/>
      <c r="D48" s="14" t="s">
        <v>505</v>
      </c>
      <c r="E48" s="14" t="s">
        <v>468</v>
      </c>
    </row>
    <row r="49" spans="1:5" ht="27" customHeight="1">
      <c r="A49" s="13">
        <v>45</v>
      </c>
      <c r="B49" s="28" t="s">
        <v>518</v>
      </c>
      <c r="C49" s="16"/>
      <c r="D49" s="20" t="s">
        <v>506</v>
      </c>
      <c r="E49" s="14" t="s">
        <v>419</v>
      </c>
    </row>
    <row r="50" spans="1:5" ht="27" customHeight="1">
      <c r="A50" s="13">
        <v>46</v>
      </c>
      <c r="B50" s="28"/>
      <c r="C50" s="16"/>
      <c r="D50" s="14" t="s">
        <v>508</v>
      </c>
      <c r="E50" s="14" t="s">
        <v>462</v>
      </c>
    </row>
    <row r="51" spans="1:5" ht="27" customHeight="1">
      <c r="A51" s="13">
        <v>47</v>
      </c>
      <c r="B51" s="28"/>
      <c r="C51" s="16"/>
      <c r="D51" s="14" t="s">
        <v>437</v>
      </c>
      <c r="E51" s="14" t="s">
        <v>419</v>
      </c>
    </row>
    <row r="52" spans="1:5" ht="27" customHeight="1">
      <c r="A52" s="13">
        <v>48</v>
      </c>
      <c r="B52" s="28"/>
      <c r="C52" s="16"/>
      <c r="D52" s="14" t="s">
        <v>442</v>
      </c>
      <c r="E52" s="14" t="str">
        <f>VLOOKUP(D52,'[1]320404(全部)'!$B$1:$D$65536,3,0)</f>
        <v>开发区</v>
      </c>
    </row>
    <row r="53" spans="1:5" ht="27" customHeight="1">
      <c r="A53" s="13">
        <v>49</v>
      </c>
      <c r="B53" s="28"/>
      <c r="C53" s="16"/>
      <c r="D53" s="14" t="s">
        <v>443</v>
      </c>
      <c r="E53" s="14" t="str">
        <f>VLOOKUP(D53,'[1]320404(全部)'!$B$1:$D$65536,3,0)</f>
        <v>开发区</v>
      </c>
    </row>
    <row r="54" spans="1:5" ht="27" customHeight="1">
      <c r="A54" s="13">
        <v>50</v>
      </c>
      <c r="B54" s="28"/>
      <c r="C54" s="16"/>
      <c r="D54" s="14" t="s">
        <v>444</v>
      </c>
      <c r="E54" s="14" t="str">
        <f>VLOOKUP(D54,'[1]320404(全部)'!$B$1:$D$65536,3,0)</f>
        <v>开发区</v>
      </c>
    </row>
    <row r="55" spans="1:5" ht="27" customHeight="1">
      <c r="A55" s="13">
        <v>51</v>
      </c>
      <c r="B55" s="28"/>
      <c r="C55" s="16"/>
      <c r="D55" s="14" t="s">
        <v>445</v>
      </c>
      <c r="E55" s="14" t="str">
        <f>VLOOKUP(D55,'[1]320404(全部)'!$B$1:$D$65536,3,0)</f>
        <v>开发区</v>
      </c>
    </row>
    <row r="56" spans="1:5" ht="27" customHeight="1">
      <c r="A56" s="13">
        <v>52</v>
      </c>
      <c r="B56" s="28"/>
      <c r="C56" s="16"/>
      <c r="D56" s="14" t="s">
        <v>446</v>
      </c>
      <c r="E56" s="14" t="str">
        <f>VLOOKUP(D56,'[1]320404(全部)'!$B$1:$D$65536,3,0)</f>
        <v>开发区</v>
      </c>
    </row>
    <row r="57" spans="1:5" ht="27" customHeight="1">
      <c r="A57" s="13">
        <v>53</v>
      </c>
      <c r="B57" s="28"/>
      <c r="C57" s="16"/>
      <c r="D57" s="14" t="s">
        <v>447</v>
      </c>
      <c r="E57" s="14" t="str">
        <f>VLOOKUP(D57,'[1]320404(全部)'!$B$1:$D$65536,3,0)</f>
        <v>开发区</v>
      </c>
    </row>
    <row r="58" spans="1:5" ht="27" customHeight="1">
      <c r="A58" s="13">
        <v>54</v>
      </c>
      <c r="B58" s="28"/>
      <c r="C58" s="16"/>
      <c r="D58" s="14" t="s">
        <v>448</v>
      </c>
      <c r="E58" s="14" t="str">
        <f>VLOOKUP(D58,'[1]320404(全部)'!$B$1:$D$65536,3,0)</f>
        <v>开发区</v>
      </c>
    </row>
    <row r="59" spans="1:5" ht="27" customHeight="1">
      <c r="A59" s="13">
        <v>55</v>
      </c>
      <c r="B59" s="28"/>
      <c r="C59" s="16"/>
      <c r="D59" s="14" t="s">
        <v>507</v>
      </c>
      <c r="E59" s="14" t="s">
        <v>470</v>
      </c>
    </row>
    <row r="60" spans="1:5" ht="27" customHeight="1">
      <c r="A60" s="13">
        <v>56</v>
      </c>
      <c r="B60" s="28"/>
      <c r="C60" s="16"/>
      <c r="D60" s="14" t="s">
        <v>449</v>
      </c>
      <c r="E60" s="14" t="str">
        <f>VLOOKUP(D60,'[1]320404(全部)'!$B$1:$D$65536,3,0)</f>
        <v>新闸</v>
      </c>
    </row>
    <row r="61" spans="1:5" ht="27" customHeight="1">
      <c r="A61" s="13">
        <v>57</v>
      </c>
      <c r="B61" s="28"/>
      <c r="C61" s="16"/>
      <c r="D61" s="14" t="s">
        <v>450</v>
      </c>
      <c r="E61" s="14" t="str">
        <f>VLOOKUP(D61,'[1]320404(全部)'!$B$1:$D$65536,3,0)</f>
        <v>新闸</v>
      </c>
    </row>
    <row r="62" spans="1:5" ht="27" customHeight="1">
      <c r="A62" s="13">
        <v>58</v>
      </c>
      <c r="B62" s="28"/>
      <c r="C62" s="16"/>
      <c r="D62" s="14" t="s">
        <v>451</v>
      </c>
      <c r="E62" s="14" t="str">
        <f>VLOOKUP(D62,'[1]320404(全部)'!$B$1:$D$65536,3,0)</f>
        <v>新闸</v>
      </c>
    </row>
    <row r="63" spans="1:5" ht="27" customHeight="1">
      <c r="A63" s="13">
        <v>59</v>
      </c>
      <c r="B63" s="28"/>
      <c r="C63" s="16"/>
      <c r="D63" s="14" t="s">
        <v>452</v>
      </c>
      <c r="E63" s="14" t="str">
        <f>VLOOKUP(D63,'[1]320404(全部)'!$B$1:$D$65536,3,0)</f>
        <v>五星</v>
      </c>
    </row>
    <row r="64" spans="1:5" ht="27" customHeight="1">
      <c r="A64" s="13">
        <v>60</v>
      </c>
      <c r="B64" s="28"/>
      <c r="C64" s="16"/>
      <c r="D64" s="14" t="s">
        <v>453</v>
      </c>
      <c r="E64" s="14" t="str">
        <f>VLOOKUP(D64,'[1]320404(全部)'!$B$1:$D$65536,3,0)</f>
        <v>五星</v>
      </c>
    </row>
    <row r="65" spans="1:5" ht="27" customHeight="1">
      <c r="A65" s="13">
        <v>61</v>
      </c>
      <c r="B65" s="28"/>
      <c r="C65" s="16"/>
      <c r="D65" s="14" t="s">
        <v>461</v>
      </c>
      <c r="E65" s="14" t="str">
        <f>VLOOKUP(D65,'[1]320404(全部)'!$B$1:$D$65536,3,0)</f>
        <v>永红</v>
      </c>
    </row>
    <row r="66" spans="1:5" ht="27" customHeight="1">
      <c r="A66" s="13">
        <v>62</v>
      </c>
      <c r="B66" s="28"/>
      <c r="C66" s="16"/>
      <c r="D66" s="14" t="s">
        <v>454</v>
      </c>
      <c r="E66" s="14" t="str">
        <f>VLOOKUP(D66,'[1]320404(全部)'!$B$1:$D$65536,3,0)</f>
        <v>永红</v>
      </c>
    </row>
    <row r="67" spans="1:5" ht="27" customHeight="1">
      <c r="A67" s="13">
        <v>63</v>
      </c>
      <c r="B67" s="28"/>
      <c r="C67" s="16"/>
      <c r="D67" s="14" t="s">
        <v>455</v>
      </c>
      <c r="E67" s="14" t="str">
        <f>VLOOKUP(D67,'[1]320404(全部)'!$B$1:$D$65536,3,0)</f>
        <v>西林</v>
      </c>
    </row>
    <row r="68" spans="1:5" ht="27" customHeight="1">
      <c r="A68" s="13">
        <v>64</v>
      </c>
      <c r="B68" s="29"/>
      <c r="C68" s="16"/>
      <c r="D68" s="14" t="s">
        <v>456</v>
      </c>
      <c r="E68" s="14" t="str">
        <f>VLOOKUP(D68,'[1]320404(全部)'!$B$1:$D$65536,3,0)</f>
        <v>西林</v>
      </c>
    </row>
    <row r="69" spans="1:5" ht="27" customHeight="1">
      <c r="A69" s="13">
        <v>65</v>
      </c>
      <c r="B69" s="27" t="s">
        <v>486</v>
      </c>
      <c r="C69" s="14" t="s">
        <v>487</v>
      </c>
      <c r="D69" s="14" t="s">
        <v>509</v>
      </c>
      <c r="E69" s="14" t="s">
        <v>462</v>
      </c>
    </row>
    <row r="70" spans="1:5" ht="27" customHeight="1">
      <c r="A70" s="13">
        <v>66</v>
      </c>
      <c r="B70" s="28"/>
      <c r="C70" s="26" t="s">
        <v>488</v>
      </c>
      <c r="D70" s="14" t="s">
        <v>463</v>
      </c>
      <c r="E70" s="14" t="s">
        <v>462</v>
      </c>
    </row>
    <row r="71" spans="1:5" ht="27" customHeight="1">
      <c r="A71" s="13">
        <v>67</v>
      </c>
      <c r="B71" s="28"/>
      <c r="C71" s="26"/>
      <c r="D71" s="14" t="s">
        <v>471</v>
      </c>
      <c r="E71" s="14" t="s">
        <v>462</v>
      </c>
    </row>
    <row r="72" spans="1:5" ht="27" customHeight="1">
      <c r="A72" s="13">
        <v>68</v>
      </c>
      <c r="B72" s="28" t="s">
        <v>519</v>
      </c>
      <c r="C72" s="26"/>
      <c r="D72" s="14" t="s">
        <v>464</v>
      </c>
      <c r="E72" s="14" t="s">
        <v>462</v>
      </c>
    </row>
    <row r="73" spans="1:5" ht="27" customHeight="1">
      <c r="A73" s="13">
        <v>69</v>
      </c>
      <c r="B73" s="28"/>
      <c r="C73" s="26"/>
      <c r="D73" s="14" t="s">
        <v>467</v>
      </c>
      <c r="E73" s="14" t="s">
        <v>468</v>
      </c>
    </row>
    <row r="74" spans="1:5" ht="27" customHeight="1">
      <c r="A74" s="13">
        <v>70</v>
      </c>
      <c r="B74" s="28"/>
      <c r="C74" s="26"/>
      <c r="D74" s="14" t="s">
        <v>515</v>
      </c>
      <c r="E74" s="14" t="s">
        <v>431</v>
      </c>
    </row>
    <row r="75" spans="1:5" ht="27" customHeight="1">
      <c r="A75" s="13">
        <v>71</v>
      </c>
      <c r="B75" s="28"/>
      <c r="C75" s="26"/>
      <c r="D75" s="14" t="s">
        <v>466</v>
      </c>
      <c r="E75" s="14" t="s">
        <v>470</v>
      </c>
    </row>
    <row r="76" spans="1:5" ht="27" customHeight="1">
      <c r="A76" s="13">
        <v>72</v>
      </c>
      <c r="B76" s="28"/>
      <c r="C76" s="26"/>
      <c r="D76" s="14" t="s">
        <v>465</v>
      </c>
      <c r="E76" s="14" t="s">
        <v>469</v>
      </c>
    </row>
    <row r="77" spans="1:5" ht="27" customHeight="1">
      <c r="A77" s="13">
        <v>73</v>
      </c>
      <c r="B77" s="28"/>
      <c r="C77" s="26" t="s">
        <v>489</v>
      </c>
      <c r="D77" s="14" t="s">
        <v>473</v>
      </c>
      <c r="E77" s="14" t="s">
        <v>474</v>
      </c>
    </row>
    <row r="78" spans="1:5" ht="27" customHeight="1">
      <c r="A78" s="13">
        <v>74</v>
      </c>
      <c r="B78" s="28"/>
      <c r="C78" s="26"/>
      <c r="D78" s="14" t="s">
        <v>472</v>
      </c>
      <c r="E78" s="14" t="s">
        <v>474</v>
      </c>
    </row>
    <row r="79" spans="1:5" ht="27" customHeight="1">
      <c r="A79" s="13">
        <v>75</v>
      </c>
      <c r="B79" s="28"/>
      <c r="C79" s="26"/>
      <c r="D79" s="14" t="s">
        <v>475</v>
      </c>
      <c r="E79" s="14" t="s">
        <v>476</v>
      </c>
    </row>
    <row r="80" spans="1:5" ht="27" customHeight="1">
      <c r="A80" s="13">
        <v>76</v>
      </c>
      <c r="B80" s="28"/>
      <c r="C80" s="26"/>
      <c r="D80" s="14" t="s">
        <v>477</v>
      </c>
      <c r="E80" s="14" t="s">
        <v>476</v>
      </c>
    </row>
    <row r="81" spans="1:5" ht="27" customHeight="1">
      <c r="A81" s="13">
        <v>77</v>
      </c>
      <c r="B81" s="28"/>
      <c r="C81" s="26" t="s">
        <v>490</v>
      </c>
      <c r="D81" s="14" t="s">
        <v>478</v>
      </c>
      <c r="E81" s="14" t="s">
        <v>479</v>
      </c>
    </row>
    <row r="82" spans="1:5" ht="27" customHeight="1">
      <c r="A82" s="13">
        <v>78</v>
      </c>
      <c r="B82" s="28"/>
      <c r="C82" s="26"/>
      <c r="D82" s="14" t="s">
        <v>480</v>
      </c>
      <c r="E82" s="14" t="s">
        <v>479</v>
      </c>
    </row>
    <row r="83" spans="1:5" ht="27" customHeight="1">
      <c r="A83" s="13">
        <v>79</v>
      </c>
      <c r="B83" s="28"/>
      <c r="C83" s="26"/>
      <c r="D83" s="14" t="s">
        <v>481</v>
      </c>
      <c r="E83" s="14" t="s">
        <v>479</v>
      </c>
    </row>
    <row r="84" spans="1:5" ht="27" customHeight="1">
      <c r="A84" s="13">
        <v>80</v>
      </c>
      <c r="B84" s="28"/>
      <c r="C84" s="26"/>
      <c r="D84" s="20" t="s">
        <v>510</v>
      </c>
      <c r="E84" s="14" t="s">
        <v>483</v>
      </c>
    </row>
    <row r="85" spans="1:5" ht="27" customHeight="1">
      <c r="A85" s="13">
        <v>81</v>
      </c>
      <c r="B85" s="28"/>
      <c r="C85" s="26"/>
      <c r="D85" s="20" t="s">
        <v>511</v>
      </c>
      <c r="E85" s="14" t="s">
        <v>483</v>
      </c>
    </row>
    <row r="86" spans="1:5" ht="27" customHeight="1">
      <c r="A86" s="13">
        <v>82</v>
      </c>
      <c r="B86" s="28"/>
      <c r="C86" s="26"/>
      <c r="D86" s="14" t="s">
        <v>484</v>
      </c>
      <c r="E86" s="14" t="s">
        <v>483</v>
      </c>
    </row>
    <row r="87" spans="1:5" ht="27" customHeight="1">
      <c r="A87" s="13">
        <v>83</v>
      </c>
      <c r="B87" s="28"/>
      <c r="C87" s="26"/>
      <c r="D87" s="14" t="s">
        <v>485</v>
      </c>
      <c r="E87" s="14" t="s">
        <v>483</v>
      </c>
    </row>
    <row r="88" spans="1:5" ht="27" customHeight="1">
      <c r="A88" s="13">
        <v>84</v>
      </c>
      <c r="B88" s="28"/>
      <c r="C88" s="26"/>
      <c r="D88" s="21" t="s">
        <v>512</v>
      </c>
      <c r="E88" s="14" t="s">
        <v>479</v>
      </c>
    </row>
    <row r="89" spans="1:5" ht="27" customHeight="1">
      <c r="A89" s="13">
        <v>85</v>
      </c>
      <c r="B89" s="29"/>
      <c r="C89" s="26"/>
      <c r="D89" s="14" t="s">
        <v>482</v>
      </c>
      <c r="E89" s="14" t="s">
        <v>479</v>
      </c>
    </row>
    <row r="90" spans="1:5" ht="22.5" customHeight="1">
      <c r="A90" s="36" t="s">
        <v>513</v>
      </c>
      <c r="B90" s="36"/>
      <c r="C90" s="36"/>
      <c r="D90" s="36"/>
      <c r="E90" s="36"/>
    </row>
    <row r="91" spans="1:5" ht="22.5" customHeight="1">
      <c r="A91" s="37"/>
      <c r="B91" s="37"/>
      <c r="C91" s="37"/>
      <c r="D91" s="37"/>
      <c r="E91" s="37"/>
    </row>
  </sheetData>
  <sheetCalcPr fullCalcOnLoad="1"/>
  <mergeCells count="18">
    <mergeCell ref="A90:E91"/>
    <mergeCell ref="A1:D1"/>
    <mergeCell ref="A2:E2"/>
    <mergeCell ref="A3:A4"/>
    <mergeCell ref="D3:D4"/>
    <mergeCell ref="E3:E4"/>
    <mergeCell ref="B3:C4"/>
    <mergeCell ref="B5:C11"/>
    <mergeCell ref="B12:C22"/>
    <mergeCell ref="C70:C76"/>
    <mergeCell ref="C77:C80"/>
    <mergeCell ref="C81:C89"/>
    <mergeCell ref="B69:B71"/>
    <mergeCell ref="B72:B89"/>
    <mergeCell ref="B23:B25"/>
    <mergeCell ref="B26:B33"/>
    <mergeCell ref="B34:B47"/>
    <mergeCell ref="B49:B68"/>
  </mergeCells>
  <phoneticPr fontId="1" type="noConversion"/>
  <printOptions horizontalCentered="1"/>
  <pageMargins left="0.59055118110236227" right="0.59055118110236227" top="1.3779527559055118" bottom="1.3779527559055118" header="0.31496062992125984" footer="0.31496062992125984"/>
  <pageSetup paperSize="9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331"/>
  <sheetViews>
    <sheetView topLeftCell="A162" workbookViewId="0">
      <selection activeCell="A182" sqref="A182"/>
    </sheetView>
  </sheetViews>
  <sheetFormatPr defaultColWidth="9" defaultRowHeight="14.4"/>
  <cols>
    <col min="1" max="1" width="31.88671875" style="5" customWidth="1"/>
    <col min="2" max="2" width="13.109375" style="5" customWidth="1"/>
    <col min="3" max="3" width="12.77734375" style="5" customWidth="1"/>
    <col min="4" max="4" width="18.88671875" style="1" customWidth="1"/>
    <col min="5" max="5" width="19.77734375" style="1" customWidth="1"/>
    <col min="6" max="6" width="15" style="1" customWidth="1"/>
    <col min="7" max="16384" width="9" style="5"/>
  </cols>
  <sheetData>
    <row r="1" spans="1:6" s="1" customFormat="1">
      <c r="A1" s="1" t="s">
        <v>322</v>
      </c>
      <c r="B1" s="1" t="s">
        <v>323</v>
      </c>
      <c r="C1" s="1" t="s">
        <v>324</v>
      </c>
      <c r="D1" s="1" t="s">
        <v>325</v>
      </c>
      <c r="E1" s="1" t="s">
        <v>326</v>
      </c>
      <c r="F1" s="1" t="s">
        <v>327</v>
      </c>
    </row>
    <row r="2" spans="1:6">
      <c r="A2" s="5" t="s">
        <v>6</v>
      </c>
      <c r="B2" s="5" t="s">
        <v>328</v>
      </c>
      <c r="C2" s="5" t="s">
        <v>329</v>
      </c>
      <c r="D2" s="1">
        <v>152534</v>
      </c>
      <c r="E2" s="1">
        <v>146588</v>
      </c>
      <c r="F2" s="2">
        <f t="shared" ref="F2:F65" si="0">(D2/E2-1)*100</f>
        <v>4.0562665429639599</v>
      </c>
    </row>
    <row r="3" spans="1:6">
      <c r="A3" s="5" t="s">
        <v>44</v>
      </c>
      <c r="B3" s="5" t="s">
        <v>328</v>
      </c>
      <c r="C3" s="5" t="s">
        <v>329</v>
      </c>
      <c r="D3" s="1">
        <v>133281</v>
      </c>
      <c r="E3" s="1">
        <v>125015</v>
      </c>
      <c r="F3" s="2">
        <f t="shared" si="0"/>
        <v>6.6120065592129018</v>
      </c>
    </row>
    <row r="4" spans="1:6">
      <c r="A4" s="5" t="s">
        <v>27</v>
      </c>
      <c r="B4" s="5" t="s">
        <v>330</v>
      </c>
      <c r="C4" s="5" t="s">
        <v>329</v>
      </c>
      <c r="D4" s="1">
        <v>100605.20000000001</v>
      </c>
      <c r="E4" s="1">
        <v>100356.70000000001</v>
      </c>
      <c r="F4" s="2">
        <f t="shared" si="0"/>
        <v>0.24761675104900682</v>
      </c>
    </row>
    <row r="5" spans="1:6">
      <c r="A5" s="5" t="s">
        <v>43</v>
      </c>
      <c r="B5" s="5" t="s">
        <v>328</v>
      </c>
      <c r="C5" s="5" t="s">
        <v>329</v>
      </c>
      <c r="D5" s="1">
        <v>80056.200000000012</v>
      </c>
      <c r="E5" s="1">
        <v>69848</v>
      </c>
      <c r="F5" s="2">
        <f t="shared" si="0"/>
        <v>14.614878020845289</v>
      </c>
    </row>
    <row r="6" spans="1:6">
      <c r="A6" s="5" t="s">
        <v>45</v>
      </c>
      <c r="B6" s="5" t="s">
        <v>331</v>
      </c>
      <c r="C6" s="5" t="s">
        <v>329</v>
      </c>
      <c r="D6" s="1">
        <v>77037.7</v>
      </c>
      <c r="E6" s="1">
        <v>74525.5</v>
      </c>
      <c r="F6" s="2">
        <f t="shared" si="0"/>
        <v>3.3709267297770573</v>
      </c>
    </row>
    <row r="7" spans="1:6">
      <c r="A7" s="5" t="s">
        <v>47</v>
      </c>
      <c r="B7" s="5" t="s">
        <v>332</v>
      </c>
      <c r="C7" s="5" t="s">
        <v>329</v>
      </c>
      <c r="D7" s="1">
        <v>33634.1</v>
      </c>
      <c r="E7" s="1">
        <v>31045.9</v>
      </c>
      <c r="F7" s="2">
        <f t="shared" si="0"/>
        <v>8.3366885804566628</v>
      </c>
    </row>
    <row r="8" spans="1:6">
      <c r="A8" s="5" t="s">
        <v>3</v>
      </c>
      <c r="B8" s="5" t="s">
        <v>328</v>
      </c>
      <c r="C8" s="5" t="s">
        <v>329</v>
      </c>
      <c r="D8" s="1">
        <v>28519</v>
      </c>
      <c r="E8" s="1">
        <v>27438.2</v>
      </c>
      <c r="F8" s="2">
        <f t="shared" si="0"/>
        <v>3.9390339016407649</v>
      </c>
    </row>
    <row r="9" spans="1:6">
      <c r="A9" s="5" t="s">
        <v>54</v>
      </c>
      <c r="B9" s="5" t="s">
        <v>333</v>
      </c>
      <c r="C9" s="5" t="s">
        <v>329</v>
      </c>
      <c r="D9" s="1">
        <v>22093.5</v>
      </c>
      <c r="E9" s="1">
        <v>25504.300000000003</v>
      </c>
      <c r="F9" s="2">
        <f t="shared" si="0"/>
        <v>-13.373431146904647</v>
      </c>
    </row>
    <row r="10" spans="1:6">
      <c r="A10" s="5" t="s">
        <v>5</v>
      </c>
      <c r="B10" s="5" t="s">
        <v>328</v>
      </c>
      <c r="C10" s="5" t="s">
        <v>329</v>
      </c>
      <c r="D10" s="1">
        <v>20015</v>
      </c>
      <c r="E10" s="1">
        <v>20032</v>
      </c>
      <c r="F10" s="2">
        <f t="shared" si="0"/>
        <v>-8.4864217252400564E-2</v>
      </c>
    </row>
    <row r="11" spans="1:6">
      <c r="A11" s="5" t="s">
        <v>26</v>
      </c>
      <c r="B11" s="5" t="s">
        <v>331</v>
      </c>
      <c r="C11" s="5" t="s">
        <v>329</v>
      </c>
      <c r="D11" s="1">
        <v>19926.206000000002</v>
      </c>
      <c r="E11" s="1">
        <v>20019</v>
      </c>
      <c r="F11" s="2">
        <f t="shared" si="0"/>
        <v>-0.46352964683549214</v>
      </c>
    </row>
    <row r="12" spans="1:6">
      <c r="A12" s="5" t="s">
        <v>48</v>
      </c>
      <c r="B12" s="5" t="s">
        <v>334</v>
      </c>
      <c r="C12" s="5" t="s">
        <v>329</v>
      </c>
      <c r="D12" s="1">
        <v>18476.017000000003</v>
      </c>
      <c r="E12" s="1">
        <v>16330.029999999999</v>
      </c>
      <c r="F12" s="2">
        <f t="shared" si="0"/>
        <v>13.141353690103475</v>
      </c>
    </row>
    <row r="13" spans="1:6">
      <c r="A13" s="5" t="s">
        <v>21</v>
      </c>
      <c r="B13" s="5" t="s">
        <v>335</v>
      </c>
      <c r="C13" s="5" t="s">
        <v>329</v>
      </c>
      <c r="D13" s="1">
        <v>18169.2</v>
      </c>
      <c r="E13" s="1">
        <v>350.8</v>
      </c>
      <c r="F13" s="2">
        <f t="shared" si="0"/>
        <v>5079.3614595210947</v>
      </c>
    </row>
    <row r="14" spans="1:6">
      <c r="A14" s="5" t="s">
        <v>64</v>
      </c>
      <c r="B14" s="5" t="s">
        <v>335</v>
      </c>
      <c r="C14" s="5" t="s">
        <v>329</v>
      </c>
      <c r="D14" s="1">
        <v>16026.1</v>
      </c>
      <c r="E14" s="1">
        <v>13310.900000000001</v>
      </c>
      <c r="F14" s="2">
        <f t="shared" si="0"/>
        <v>20.39832017369223</v>
      </c>
    </row>
    <row r="15" spans="1:6">
      <c r="A15" s="5" t="s">
        <v>38</v>
      </c>
      <c r="B15" s="5" t="s">
        <v>328</v>
      </c>
      <c r="C15" s="5" t="s">
        <v>329</v>
      </c>
      <c r="D15" s="1">
        <v>15809.6</v>
      </c>
      <c r="E15" s="1">
        <v>12476.7</v>
      </c>
      <c r="F15" s="2">
        <f t="shared" si="0"/>
        <v>26.712993018987397</v>
      </c>
    </row>
    <row r="16" spans="1:6">
      <c r="A16" s="5" t="s">
        <v>25</v>
      </c>
      <c r="B16" s="5" t="s">
        <v>328</v>
      </c>
      <c r="C16" s="5" t="s">
        <v>329</v>
      </c>
      <c r="D16" s="1">
        <v>14208.2</v>
      </c>
      <c r="E16" s="1">
        <v>14499.7</v>
      </c>
      <c r="F16" s="2">
        <f t="shared" si="0"/>
        <v>-2.0103864217880352</v>
      </c>
    </row>
    <row r="17" spans="1:6">
      <c r="A17" s="5" t="s">
        <v>19</v>
      </c>
      <c r="B17" s="5" t="s">
        <v>333</v>
      </c>
      <c r="C17" s="5" t="s">
        <v>329</v>
      </c>
      <c r="D17" s="1">
        <v>14185.5</v>
      </c>
      <c r="E17" s="1">
        <v>11148.2</v>
      </c>
      <c r="F17" s="2">
        <f t="shared" si="0"/>
        <v>27.244757001130225</v>
      </c>
    </row>
    <row r="18" spans="1:6">
      <c r="A18" s="5" t="s">
        <v>53</v>
      </c>
      <c r="B18" s="5" t="s">
        <v>335</v>
      </c>
      <c r="C18" s="5" t="s">
        <v>329</v>
      </c>
      <c r="D18" s="1">
        <v>13716.900000000001</v>
      </c>
      <c r="E18" s="1">
        <v>11199.1</v>
      </c>
      <c r="F18" s="2">
        <f t="shared" si="0"/>
        <v>22.482163745300966</v>
      </c>
    </row>
    <row r="19" spans="1:6">
      <c r="A19" s="5" t="s">
        <v>7</v>
      </c>
      <c r="B19" s="5" t="s">
        <v>336</v>
      </c>
      <c r="C19" s="5" t="s">
        <v>329</v>
      </c>
      <c r="D19" s="1">
        <v>13712.6</v>
      </c>
      <c r="E19" s="1">
        <v>15324</v>
      </c>
      <c r="F19" s="2">
        <f t="shared" si="0"/>
        <v>-10.515531192900019</v>
      </c>
    </row>
    <row r="20" spans="1:6">
      <c r="A20" s="5" t="s">
        <v>33</v>
      </c>
      <c r="B20" s="5" t="s">
        <v>335</v>
      </c>
      <c r="C20" s="5" t="s">
        <v>329</v>
      </c>
      <c r="D20" s="1">
        <v>13653.1</v>
      </c>
      <c r="E20" s="1">
        <v>13257</v>
      </c>
      <c r="F20" s="2">
        <f t="shared" si="0"/>
        <v>2.9878554725805362</v>
      </c>
    </row>
    <row r="21" spans="1:6">
      <c r="A21" s="5" t="s">
        <v>46</v>
      </c>
      <c r="B21" s="5" t="s">
        <v>337</v>
      </c>
      <c r="C21" s="5" t="s">
        <v>329</v>
      </c>
      <c r="D21" s="1">
        <v>12226.5</v>
      </c>
      <c r="E21" s="1">
        <v>7768.4000000000005</v>
      </c>
      <c r="F21" s="2">
        <f t="shared" si="0"/>
        <v>57.387621646671128</v>
      </c>
    </row>
    <row r="22" spans="1:6">
      <c r="A22" s="5" t="s">
        <v>62</v>
      </c>
      <c r="B22" s="5" t="s">
        <v>338</v>
      </c>
      <c r="C22" s="5" t="s">
        <v>329</v>
      </c>
      <c r="D22" s="1">
        <v>10181</v>
      </c>
      <c r="E22" s="1">
        <v>7863</v>
      </c>
      <c r="F22" s="2">
        <f t="shared" si="0"/>
        <v>29.479842299376834</v>
      </c>
    </row>
    <row r="23" spans="1:6">
      <c r="A23" s="5" t="s">
        <v>35</v>
      </c>
      <c r="B23" s="5" t="s">
        <v>328</v>
      </c>
      <c r="C23" s="5" t="s">
        <v>329</v>
      </c>
      <c r="D23" s="1">
        <v>10061.652000000002</v>
      </c>
      <c r="E23" s="1">
        <v>9517.268</v>
      </c>
      <c r="F23" s="2">
        <f t="shared" si="0"/>
        <v>5.7199608122835421</v>
      </c>
    </row>
    <row r="24" spans="1:6">
      <c r="A24" s="5" t="s">
        <v>63</v>
      </c>
      <c r="B24" s="5" t="s">
        <v>335</v>
      </c>
      <c r="C24" s="5" t="s">
        <v>329</v>
      </c>
      <c r="D24" s="1">
        <v>10059.023000000001</v>
      </c>
      <c r="E24" s="1">
        <v>9093.5240000000013</v>
      </c>
      <c r="F24" s="2">
        <f t="shared" si="0"/>
        <v>10.6174350009963</v>
      </c>
    </row>
    <row r="25" spans="1:6">
      <c r="A25" s="5" t="s">
        <v>17</v>
      </c>
      <c r="B25" s="5" t="s">
        <v>339</v>
      </c>
      <c r="C25" s="5" t="s">
        <v>329</v>
      </c>
      <c r="D25" s="1">
        <v>9351</v>
      </c>
      <c r="E25" s="1">
        <v>8015.2000000000007</v>
      </c>
      <c r="F25" s="2">
        <f t="shared" si="0"/>
        <v>16.665834913664025</v>
      </c>
    </row>
    <row r="26" spans="1:6">
      <c r="A26" s="5" t="s">
        <v>12</v>
      </c>
      <c r="B26" s="5" t="s">
        <v>336</v>
      </c>
      <c r="C26" s="5" t="s">
        <v>329</v>
      </c>
      <c r="D26" s="1">
        <v>8504.4</v>
      </c>
      <c r="E26" s="1">
        <v>8001.2000000000007</v>
      </c>
      <c r="F26" s="2">
        <f t="shared" si="0"/>
        <v>6.2890566415037652</v>
      </c>
    </row>
    <row r="27" spans="1:6">
      <c r="A27" s="5" t="s">
        <v>10</v>
      </c>
      <c r="B27" s="5" t="s">
        <v>338</v>
      </c>
      <c r="C27" s="5" t="s">
        <v>329</v>
      </c>
      <c r="D27" s="1">
        <v>7828.2000000000007</v>
      </c>
      <c r="E27" s="1">
        <v>9865.2000000000007</v>
      </c>
      <c r="F27" s="2">
        <f t="shared" si="0"/>
        <v>-20.648339618051324</v>
      </c>
    </row>
    <row r="28" spans="1:6">
      <c r="A28" s="5" t="s">
        <v>57</v>
      </c>
      <c r="B28" s="5" t="s">
        <v>334</v>
      </c>
      <c r="C28" s="5" t="s">
        <v>329</v>
      </c>
      <c r="D28" s="1">
        <v>7214.8</v>
      </c>
      <c r="E28" s="1">
        <v>2697.2000000000003</v>
      </c>
      <c r="F28" s="2">
        <f t="shared" si="0"/>
        <v>167.4922141480053</v>
      </c>
    </row>
    <row r="29" spans="1:6">
      <c r="A29" s="5" t="s">
        <v>56</v>
      </c>
      <c r="B29" s="5" t="s">
        <v>340</v>
      </c>
      <c r="C29" s="5" t="s">
        <v>329</v>
      </c>
      <c r="D29" s="1">
        <v>7163.1</v>
      </c>
      <c r="E29" s="1">
        <v>8381.9</v>
      </c>
      <c r="F29" s="2">
        <f t="shared" si="0"/>
        <v>-14.540855891862215</v>
      </c>
    </row>
    <row r="30" spans="1:6">
      <c r="A30" s="5" t="s">
        <v>24</v>
      </c>
      <c r="B30" s="5" t="s">
        <v>334</v>
      </c>
      <c r="C30" s="5" t="s">
        <v>329</v>
      </c>
      <c r="D30" s="1">
        <v>7002.1</v>
      </c>
      <c r="E30" s="1">
        <v>5936.5</v>
      </c>
      <c r="F30" s="2">
        <f t="shared" si="0"/>
        <v>17.949970521350966</v>
      </c>
    </row>
    <row r="31" spans="1:6">
      <c r="A31" s="5" t="s">
        <v>2</v>
      </c>
      <c r="B31" s="5" t="s">
        <v>341</v>
      </c>
      <c r="C31" s="5" t="s">
        <v>329</v>
      </c>
      <c r="D31" s="1">
        <v>6705.9000000000005</v>
      </c>
      <c r="E31" s="1">
        <v>5275.4000000000005</v>
      </c>
      <c r="F31" s="2">
        <f t="shared" si="0"/>
        <v>27.116427190355232</v>
      </c>
    </row>
    <row r="32" spans="1:6">
      <c r="A32" s="5" t="s">
        <v>31</v>
      </c>
      <c r="B32" s="5" t="s">
        <v>335</v>
      </c>
      <c r="C32" s="5" t="s">
        <v>329</v>
      </c>
      <c r="D32" s="1">
        <v>5986.7000000000007</v>
      </c>
      <c r="E32" s="1">
        <v>3683.3</v>
      </c>
      <c r="F32" s="2">
        <f t="shared" si="0"/>
        <v>62.536312545814909</v>
      </c>
    </row>
    <row r="33" spans="1:6">
      <c r="A33" s="5" t="s">
        <v>30</v>
      </c>
      <c r="B33" s="5" t="s">
        <v>342</v>
      </c>
      <c r="C33" s="5" t="s">
        <v>329</v>
      </c>
      <c r="D33" s="1">
        <v>5830.2000000000007</v>
      </c>
      <c r="E33" s="1">
        <v>5575.9000000000005</v>
      </c>
      <c r="F33" s="2">
        <f t="shared" si="0"/>
        <v>4.5606987212826633</v>
      </c>
    </row>
    <row r="34" spans="1:6">
      <c r="A34" s="5" t="s">
        <v>11</v>
      </c>
      <c r="B34" s="5" t="s">
        <v>338</v>
      </c>
      <c r="C34" s="5" t="s">
        <v>329</v>
      </c>
      <c r="D34" s="1">
        <v>5775.7000000000007</v>
      </c>
      <c r="E34" s="1">
        <v>4893.6000000000004</v>
      </c>
      <c r="F34" s="2">
        <f t="shared" si="0"/>
        <v>18.025584436815436</v>
      </c>
    </row>
    <row r="35" spans="1:6">
      <c r="A35" s="5" t="s">
        <v>20</v>
      </c>
      <c r="B35" s="5" t="s">
        <v>334</v>
      </c>
      <c r="C35" s="5" t="s">
        <v>329</v>
      </c>
      <c r="D35" s="1">
        <v>5722</v>
      </c>
      <c r="E35" s="1">
        <v>5751</v>
      </c>
      <c r="F35" s="2">
        <f t="shared" si="0"/>
        <v>-0.50426012867327286</v>
      </c>
    </row>
    <row r="36" spans="1:6">
      <c r="A36" s="5" t="s">
        <v>8</v>
      </c>
      <c r="B36" s="5" t="s">
        <v>343</v>
      </c>
      <c r="C36" s="5" t="s">
        <v>329</v>
      </c>
      <c r="D36" s="1">
        <v>5565</v>
      </c>
      <c r="E36" s="1">
        <v>5574</v>
      </c>
      <c r="F36" s="2">
        <f t="shared" si="0"/>
        <v>-0.16146393972013007</v>
      </c>
    </row>
    <row r="37" spans="1:6">
      <c r="A37" s="5" t="s">
        <v>36</v>
      </c>
      <c r="B37" s="5" t="s">
        <v>330</v>
      </c>
      <c r="C37" s="5" t="s">
        <v>329</v>
      </c>
      <c r="D37" s="1">
        <v>5202.1000000000004</v>
      </c>
      <c r="E37" s="1">
        <v>5484.3</v>
      </c>
      <c r="F37" s="2">
        <f t="shared" si="0"/>
        <v>-5.1455974326714449</v>
      </c>
    </row>
    <row r="38" spans="1:6">
      <c r="A38" s="5" t="s">
        <v>32</v>
      </c>
      <c r="B38" s="5" t="s">
        <v>344</v>
      </c>
      <c r="C38" s="5" t="s">
        <v>329</v>
      </c>
      <c r="D38" s="1">
        <v>5179.1000000000004</v>
      </c>
      <c r="E38" s="1">
        <v>4020.5</v>
      </c>
      <c r="F38" s="2">
        <f t="shared" si="0"/>
        <v>28.81731127969158</v>
      </c>
    </row>
    <row r="39" spans="1:6">
      <c r="A39" s="5" t="s">
        <v>9</v>
      </c>
      <c r="B39" s="5" t="s">
        <v>335</v>
      </c>
      <c r="C39" s="5" t="s">
        <v>329</v>
      </c>
      <c r="D39" s="1">
        <v>4806.5</v>
      </c>
      <c r="E39" s="1">
        <v>4549.1000000000004</v>
      </c>
      <c r="F39" s="2">
        <f t="shared" si="0"/>
        <v>5.6582620738167888</v>
      </c>
    </row>
    <row r="40" spans="1:6">
      <c r="A40" s="5" t="s">
        <v>58</v>
      </c>
      <c r="B40" s="5" t="s">
        <v>338</v>
      </c>
      <c r="C40" s="5" t="s">
        <v>329</v>
      </c>
      <c r="D40" s="1">
        <v>4790.2</v>
      </c>
      <c r="E40" s="1">
        <v>5002.9000000000005</v>
      </c>
      <c r="F40" s="2">
        <f t="shared" si="0"/>
        <v>-4.2515341102160935</v>
      </c>
    </row>
    <row r="41" spans="1:6">
      <c r="A41" s="5" t="s">
        <v>34</v>
      </c>
      <c r="B41" s="5" t="s">
        <v>333</v>
      </c>
      <c r="C41" s="5" t="s">
        <v>329</v>
      </c>
      <c r="D41" s="1">
        <v>4646.8</v>
      </c>
      <c r="E41" s="1">
        <v>3491</v>
      </c>
      <c r="F41" s="2">
        <f t="shared" si="0"/>
        <v>33.107991979375548</v>
      </c>
    </row>
    <row r="42" spans="1:6">
      <c r="A42" s="5" t="s">
        <v>37</v>
      </c>
      <c r="B42" s="5" t="s">
        <v>328</v>
      </c>
      <c r="C42" s="5" t="s">
        <v>329</v>
      </c>
      <c r="D42" s="1">
        <v>4539</v>
      </c>
      <c r="E42" s="1">
        <v>4908</v>
      </c>
      <c r="F42" s="2">
        <f t="shared" si="0"/>
        <v>-7.5183374083129584</v>
      </c>
    </row>
    <row r="43" spans="1:6">
      <c r="A43" s="5" t="s">
        <v>50</v>
      </c>
      <c r="B43" s="5" t="s">
        <v>332</v>
      </c>
      <c r="C43" s="5" t="s">
        <v>329</v>
      </c>
      <c r="D43" s="1">
        <v>4508.9000000000005</v>
      </c>
      <c r="E43" s="1">
        <v>5589.9000000000005</v>
      </c>
      <c r="F43" s="2">
        <f t="shared" si="0"/>
        <v>-19.338449703930305</v>
      </c>
    </row>
    <row r="44" spans="1:6">
      <c r="A44" s="5" t="s">
        <v>51</v>
      </c>
      <c r="B44" s="5" t="s">
        <v>328</v>
      </c>
      <c r="C44" s="5" t="s">
        <v>329</v>
      </c>
      <c r="D44" s="1">
        <v>4429.5</v>
      </c>
      <c r="E44" s="1">
        <v>4243.8</v>
      </c>
      <c r="F44" s="2">
        <f t="shared" si="0"/>
        <v>4.3757952778170406</v>
      </c>
    </row>
    <row r="45" spans="1:6">
      <c r="A45" s="5" t="s">
        <v>60</v>
      </c>
      <c r="B45" s="5" t="s">
        <v>345</v>
      </c>
      <c r="C45" s="5" t="s">
        <v>329</v>
      </c>
      <c r="D45" s="1">
        <v>4004.8</v>
      </c>
      <c r="E45" s="1">
        <v>3787.4</v>
      </c>
      <c r="F45" s="2">
        <f t="shared" si="0"/>
        <v>5.7400855468131118</v>
      </c>
    </row>
    <row r="46" spans="1:6">
      <c r="A46" s="5" t="s">
        <v>42</v>
      </c>
      <c r="B46" s="5" t="s">
        <v>346</v>
      </c>
      <c r="C46" s="5" t="s">
        <v>329</v>
      </c>
      <c r="D46" s="1">
        <v>3902.6000000000004</v>
      </c>
      <c r="E46" s="1">
        <v>4553.6000000000004</v>
      </c>
      <c r="F46" s="2">
        <f t="shared" si="0"/>
        <v>-14.296380885453264</v>
      </c>
    </row>
    <row r="47" spans="1:6">
      <c r="A47" s="5" t="s">
        <v>49</v>
      </c>
      <c r="B47" s="5" t="s">
        <v>333</v>
      </c>
      <c r="C47" s="5" t="s">
        <v>329</v>
      </c>
      <c r="D47" s="1">
        <v>3849.8</v>
      </c>
      <c r="E47" s="1">
        <v>3693.9</v>
      </c>
      <c r="F47" s="2">
        <f t="shared" si="0"/>
        <v>4.2204715882942168</v>
      </c>
    </row>
    <row r="48" spans="1:6">
      <c r="A48" s="5" t="s">
        <v>67</v>
      </c>
      <c r="B48" s="5" t="s">
        <v>333</v>
      </c>
      <c r="C48" s="5" t="s">
        <v>329</v>
      </c>
      <c r="D48" s="1">
        <v>3632.7000000000003</v>
      </c>
      <c r="E48" s="1">
        <v>3511.5</v>
      </c>
      <c r="F48" s="2">
        <f t="shared" si="0"/>
        <v>3.4515164459632652</v>
      </c>
    </row>
    <row r="49" spans="1:6">
      <c r="A49" s="5" t="s">
        <v>29</v>
      </c>
      <c r="B49" s="5" t="s">
        <v>328</v>
      </c>
      <c r="C49" s="5" t="s">
        <v>329</v>
      </c>
      <c r="D49" s="1">
        <v>3565</v>
      </c>
      <c r="E49" s="1">
        <v>3943.3</v>
      </c>
      <c r="F49" s="2">
        <f t="shared" si="0"/>
        <v>-9.5934876879770759</v>
      </c>
    </row>
    <row r="50" spans="1:6">
      <c r="A50" s="5" t="s">
        <v>23</v>
      </c>
      <c r="B50" s="5" t="s">
        <v>338</v>
      </c>
      <c r="C50" s="5" t="s">
        <v>329</v>
      </c>
      <c r="D50" s="1">
        <v>3526.1000000000004</v>
      </c>
      <c r="E50" s="1">
        <v>3253.6360000000004</v>
      </c>
      <c r="F50" s="2">
        <f t="shared" si="0"/>
        <v>8.3741389633013696</v>
      </c>
    </row>
    <row r="51" spans="1:6">
      <c r="A51" s="5" t="s">
        <v>41</v>
      </c>
      <c r="B51" s="5" t="s">
        <v>328</v>
      </c>
      <c r="C51" s="5" t="s">
        <v>329</v>
      </c>
      <c r="D51" s="1">
        <v>3400.1000000000004</v>
      </c>
      <c r="E51" s="1">
        <v>3574.7000000000003</v>
      </c>
      <c r="F51" s="2">
        <f t="shared" si="0"/>
        <v>-4.8843259574229965</v>
      </c>
    </row>
    <row r="52" spans="1:6">
      <c r="A52" s="5" t="s">
        <v>52</v>
      </c>
      <c r="B52" s="5" t="s">
        <v>335</v>
      </c>
      <c r="C52" s="5" t="s">
        <v>329</v>
      </c>
      <c r="D52" s="1">
        <v>3252.2000000000003</v>
      </c>
      <c r="E52" s="1">
        <v>2876.1000000000004</v>
      </c>
      <c r="F52" s="2">
        <f t="shared" si="0"/>
        <v>13.076735857584909</v>
      </c>
    </row>
    <row r="53" spans="1:6">
      <c r="A53" s="5" t="s">
        <v>4</v>
      </c>
      <c r="B53" s="5" t="s">
        <v>331</v>
      </c>
      <c r="C53" s="5" t="s">
        <v>329</v>
      </c>
      <c r="D53" s="1">
        <v>3232</v>
      </c>
      <c r="E53" s="1">
        <v>3260</v>
      </c>
      <c r="F53" s="2">
        <f t="shared" si="0"/>
        <v>-0.85889570552146743</v>
      </c>
    </row>
    <row r="54" spans="1:6">
      <c r="A54" s="5" t="s">
        <v>16</v>
      </c>
      <c r="B54" s="5" t="s">
        <v>332</v>
      </c>
      <c r="C54" s="5" t="s">
        <v>329</v>
      </c>
      <c r="D54" s="1">
        <v>3209</v>
      </c>
      <c r="E54" s="1">
        <v>3010</v>
      </c>
      <c r="F54" s="2">
        <f t="shared" si="0"/>
        <v>6.6112956810631118</v>
      </c>
    </row>
    <row r="55" spans="1:6">
      <c r="A55" s="5" t="s">
        <v>55</v>
      </c>
      <c r="B55" s="5" t="s">
        <v>335</v>
      </c>
      <c r="C55" s="5" t="s">
        <v>329</v>
      </c>
      <c r="D55" s="1">
        <v>3123</v>
      </c>
      <c r="E55" s="1">
        <v>2953.5</v>
      </c>
      <c r="F55" s="2">
        <f t="shared" si="0"/>
        <v>5.7389537836465276</v>
      </c>
    </row>
    <row r="56" spans="1:6">
      <c r="A56" s="5" t="s">
        <v>65</v>
      </c>
      <c r="B56" s="5" t="s">
        <v>332</v>
      </c>
      <c r="C56" s="5" t="s">
        <v>329</v>
      </c>
      <c r="D56" s="1">
        <v>3068</v>
      </c>
      <c r="E56" s="1">
        <v>38.1</v>
      </c>
      <c r="F56" s="2">
        <f t="shared" si="0"/>
        <v>7952.493438320209</v>
      </c>
    </row>
    <row r="57" spans="1:6">
      <c r="A57" s="5" t="s">
        <v>28</v>
      </c>
      <c r="B57" s="5" t="s">
        <v>333</v>
      </c>
      <c r="C57" s="5" t="s">
        <v>329</v>
      </c>
      <c r="D57" s="1">
        <v>3059</v>
      </c>
      <c r="E57" s="1">
        <v>2497</v>
      </c>
      <c r="F57" s="2">
        <f t="shared" si="0"/>
        <v>22.507008410092098</v>
      </c>
    </row>
    <row r="58" spans="1:6">
      <c r="A58" s="5" t="s">
        <v>39</v>
      </c>
      <c r="B58" s="5" t="s">
        <v>336</v>
      </c>
      <c r="C58" s="5" t="s">
        <v>329</v>
      </c>
      <c r="D58" s="1">
        <v>2833.3</v>
      </c>
      <c r="E58" s="1">
        <v>3016.9</v>
      </c>
      <c r="F58" s="2">
        <f t="shared" si="0"/>
        <v>-6.0857171268520638</v>
      </c>
    </row>
    <row r="59" spans="1:6">
      <c r="A59" s="5" t="s">
        <v>18</v>
      </c>
      <c r="B59" s="5" t="s">
        <v>346</v>
      </c>
      <c r="C59" s="5" t="s">
        <v>329</v>
      </c>
      <c r="D59" s="1">
        <v>2779</v>
      </c>
      <c r="E59" s="1">
        <v>3380.8</v>
      </c>
      <c r="F59" s="2">
        <f t="shared" si="0"/>
        <v>-17.800520586843362</v>
      </c>
    </row>
    <row r="60" spans="1:6">
      <c r="A60" s="5" t="s">
        <v>40</v>
      </c>
      <c r="B60" s="5" t="s">
        <v>346</v>
      </c>
      <c r="C60" s="5" t="s">
        <v>329</v>
      </c>
      <c r="D60" s="1">
        <v>2269.5</v>
      </c>
      <c r="E60" s="1">
        <v>2285</v>
      </c>
      <c r="F60" s="2">
        <f t="shared" si="0"/>
        <v>-0.67833698030634881</v>
      </c>
    </row>
    <row r="61" spans="1:6">
      <c r="A61" s="5" t="s">
        <v>66</v>
      </c>
      <c r="B61" s="5" t="s">
        <v>331</v>
      </c>
      <c r="C61" s="5" t="s">
        <v>329</v>
      </c>
      <c r="D61" s="1">
        <v>2195.9</v>
      </c>
      <c r="E61" s="1">
        <v>2000.26</v>
      </c>
      <c r="F61" s="2">
        <f t="shared" si="0"/>
        <v>9.7807285052943236</v>
      </c>
    </row>
    <row r="62" spans="1:6">
      <c r="A62" s="5" t="s">
        <v>61</v>
      </c>
      <c r="B62" s="5" t="s">
        <v>335</v>
      </c>
      <c r="C62" s="5" t="s">
        <v>329</v>
      </c>
      <c r="D62" s="1">
        <v>1907</v>
      </c>
      <c r="E62" s="1">
        <v>5489.6</v>
      </c>
      <c r="F62" s="2">
        <f t="shared" si="0"/>
        <v>-65.261585543573304</v>
      </c>
    </row>
    <row r="63" spans="1:6">
      <c r="A63" s="5" t="s">
        <v>59</v>
      </c>
      <c r="B63" s="5" t="s">
        <v>347</v>
      </c>
      <c r="C63" s="5" t="s">
        <v>329</v>
      </c>
      <c r="D63" s="1">
        <v>1901.5220000000002</v>
      </c>
      <c r="E63" s="1">
        <v>1787.2630000000001</v>
      </c>
      <c r="F63" s="2">
        <f t="shared" si="0"/>
        <v>6.3929595140726381</v>
      </c>
    </row>
    <row r="64" spans="1:6">
      <c r="A64" s="5" t="s">
        <v>13</v>
      </c>
      <c r="B64" s="5" t="s">
        <v>336</v>
      </c>
      <c r="C64" s="5" t="s">
        <v>329</v>
      </c>
      <c r="D64" s="1">
        <v>1894</v>
      </c>
      <c r="E64" s="1">
        <v>2350</v>
      </c>
      <c r="F64" s="2">
        <f t="shared" si="0"/>
        <v>-19.404255319148934</v>
      </c>
    </row>
    <row r="65" spans="1:6">
      <c r="A65" s="5" t="s">
        <v>15</v>
      </c>
      <c r="B65" s="5" t="s">
        <v>337</v>
      </c>
      <c r="C65" s="5" t="s">
        <v>329</v>
      </c>
      <c r="D65" s="1">
        <v>1829</v>
      </c>
      <c r="E65" s="1">
        <v>36</v>
      </c>
      <c r="F65" s="2">
        <f t="shared" si="0"/>
        <v>4980.5555555555557</v>
      </c>
    </row>
    <row r="66" spans="1:6">
      <c r="A66" s="5" t="s">
        <v>14</v>
      </c>
      <c r="B66" s="5" t="s">
        <v>346</v>
      </c>
      <c r="C66" s="5" t="s">
        <v>329</v>
      </c>
      <c r="D66" s="1">
        <v>1658.5</v>
      </c>
      <c r="E66" s="1">
        <v>2318.5</v>
      </c>
      <c r="F66" s="2">
        <f t="shared" ref="F66:F129" si="1">(D66/E66-1)*100</f>
        <v>-28.466681043778308</v>
      </c>
    </row>
    <row r="67" spans="1:6">
      <c r="A67" s="5" t="s">
        <v>22</v>
      </c>
      <c r="B67" s="5" t="s">
        <v>348</v>
      </c>
      <c r="C67" s="5" t="s">
        <v>329</v>
      </c>
      <c r="D67" s="1">
        <v>1152</v>
      </c>
      <c r="E67" s="1">
        <v>2278</v>
      </c>
      <c r="F67" s="2">
        <f t="shared" si="1"/>
        <v>-49.429323968393327</v>
      </c>
    </row>
    <row r="68" spans="1:6" s="6" customFormat="1">
      <c r="D68" s="3">
        <f>(SUM(D2:D67))</f>
        <v>1034182.5199999997</v>
      </c>
      <c r="E68" s="3">
        <f>(SUM(E2:E67))</f>
        <v>959346.1810000001</v>
      </c>
      <c r="F68" s="7">
        <f t="shared" si="1"/>
        <v>7.8007647794033907</v>
      </c>
    </row>
    <row r="69" spans="1:6">
      <c r="A69" s="5" t="s">
        <v>130</v>
      </c>
      <c r="B69" s="5" t="s">
        <v>349</v>
      </c>
      <c r="C69" s="5" t="s">
        <v>350</v>
      </c>
      <c r="D69" s="1">
        <v>292225.8</v>
      </c>
      <c r="E69" s="1">
        <v>299874.5</v>
      </c>
      <c r="F69" s="2">
        <f t="shared" si="1"/>
        <v>-2.5506336817568753</v>
      </c>
    </row>
    <row r="70" spans="1:6">
      <c r="A70" s="5" t="s">
        <v>140</v>
      </c>
      <c r="B70" s="5" t="s">
        <v>349</v>
      </c>
      <c r="C70" s="5" t="s">
        <v>350</v>
      </c>
      <c r="D70" s="1">
        <v>254123.40000000002</v>
      </c>
      <c r="E70" s="1">
        <v>299652.40000000002</v>
      </c>
      <c r="F70" s="2">
        <f t="shared" si="1"/>
        <v>-15.193938042879019</v>
      </c>
    </row>
    <row r="71" spans="1:6">
      <c r="A71" s="5" t="s">
        <v>162</v>
      </c>
      <c r="B71" s="5" t="s">
        <v>349</v>
      </c>
      <c r="C71" s="5" t="s">
        <v>350</v>
      </c>
      <c r="D71" s="1">
        <v>253451</v>
      </c>
      <c r="E71" s="1">
        <v>235219.20000000001</v>
      </c>
      <c r="F71" s="2">
        <f t="shared" si="1"/>
        <v>7.7509829129594809</v>
      </c>
    </row>
    <row r="72" spans="1:6">
      <c r="A72" s="5" t="s">
        <v>145</v>
      </c>
      <c r="B72" s="5" t="s">
        <v>349</v>
      </c>
      <c r="C72" s="5" t="s">
        <v>350</v>
      </c>
      <c r="D72" s="1">
        <v>234358</v>
      </c>
      <c r="E72" s="1">
        <v>203678.7</v>
      </c>
      <c r="F72" s="2">
        <f t="shared" si="1"/>
        <v>15.062596137936858</v>
      </c>
    </row>
    <row r="73" spans="1:6">
      <c r="A73" s="5" t="s">
        <v>108</v>
      </c>
      <c r="B73" s="5" t="s">
        <v>349</v>
      </c>
      <c r="C73" s="5" t="s">
        <v>350</v>
      </c>
      <c r="D73" s="1">
        <v>227046.7</v>
      </c>
      <c r="E73" s="1">
        <v>259525.90000000002</v>
      </c>
      <c r="F73" s="2">
        <f t="shared" si="1"/>
        <v>-12.514820293465901</v>
      </c>
    </row>
    <row r="74" spans="1:6">
      <c r="A74" s="5" t="s">
        <v>92</v>
      </c>
      <c r="B74" s="5" t="s">
        <v>351</v>
      </c>
      <c r="C74" s="5" t="s">
        <v>350</v>
      </c>
      <c r="D74" s="1">
        <v>216406.30000000002</v>
      </c>
      <c r="E74" s="1">
        <v>206295.5</v>
      </c>
      <c r="F74" s="2">
        <f t="shared" si="1"/>
        <v>4.9011248427619725</v>
      </c>
    </row>
    <row r="75" spans="1:6">
      <c r="A75" s="5" t="s">
        <v>82</v>
      </c>
      <c r="B75" s="5" t="s">
        <v>351</v>
      </c>
      <c r="C75" s="5" t="s">
        <v>350</v>
      </c>
      <c r="D75" s="1">
        <v>192918.2</v>
      </c>
      <c r="E75" s="1">
        <v>184308</v>
      </c>
      <c r="F75" s="2">
        <f t="shared" si="1"/>
        <v>4.6716366082861338</v>
      </c>
    </row>
    <row r="76" spans="1:6">
      <c r="A76" s="5" t="s">
        <v>141</v>
      </c>
      <c r="B76" s="5" t="s">
        <v>352</v>
      </c>
      <c r="C76" s="5" t="s">
        <v>350</v>
      </c>
      <c r="D76" s="1">
        <v>155852</v>
      </c>
      <c r="E76" s="1">
        <v>136418.9</v>
      </c>
      <c r="F76" s="2">
        <f t="shared" si="1"/>
        <v>14.245166908690798</v>
      </c>
    </row>
    <row r="77" spans="1:6">
      <c r="A77" s="5" t="s">
        <v>124</v>
      </c>
      <c r="B77" s="5" t="s">
        <v>349</v>
      </c>
      <c r="C77" s="5" t="s">
        <v>350</v>
      </c>
      <c r="D77" s="1">
        <v>148236.1</v>
      </c>
      <c r="E77" s="1">
        <v>144503.30000000002</v>
      </c>
      <c r="F77" s="2">
        <f t="shared" si="1"/>
        <v>2.5831936018070101</v>
      </c>
    </row>
    <row r="78" spans="1:6">
      <c r="A78" s="5" t="s">
        <v>122</v>
      </c>
      <c r="B78" s="5" t="s">
        <v>351</v>
      </c>
      <c r="C78" s="5" t="s">
        <v>350</v>
      </c>
      <c r="D78" s="1">
        <v>108404.90000000001</v>
      </c>
      <c r="E78" s="1">
        <v>130870.8</v>
      </c>
      <c r="F78" s="2">
        <f t="shared" si="1"/>
        <v>-17.166472582119152</v>
      </c>
    </row>
    <row r="79" spans="1:6">
      <c r="A79" s="5" t="s">
        <v>154</v>
      </c>
      <c r="B79" s="5" t="s">
        <v>352</v>
      </c>
      <c r="C79" s="5" t="s">
        <v>350</v>
      </c>
      <c r="D79" s="1">
        <v>101462.70000000001</v>
      </c>
      <c r="E79" s="1">
        <v>115589</v>
      </c>
      <c r="F79" s="2">
        <f t="shared" si="1"/>
        <v>-12.221145610741502</v>
      </c>
    </row>
    <row r="80" spans="1:6">
      <c r="A80" s="5" t="s">
        <v>134</v>
      </c>
      <c r="B80" s="5" t="s">
        <v>351</v>
      </c>
      <c r="C80" s="5" t="s">
        <v>350</v>
      </c>
      <c r="D80" s="1">
        <v>95684.700000000012</v>
      </c>
      <c r="E80" s="1">
        <v>95771.1</v>
      </c>
      <c r="F80" s="2">
        <f t="shared" si="1"/>
        <v>-9.0215106644897514E-2</v>
      </c>
    </row>
    <row r="81" spans="1:6">
      <c r="A81" s="5" t="s">
        <v>75</v>
      </c>
      <c r="B81" s="5" t="s">
        <v>349</v>
      </c>
      <c r="C81" s="5" t="s">
        <v>350</v>
      </c>
      <c r="D81" s="1">
        <v>85360.1</v>
      </c>
      <c r="E81" s="1">
        <v>101911.20000000001</v>
      </c>
      <c r="F81" s="2">
        <f t="shared" si="1"/>
        <v>-16.24070759641728</v>
      </c>
    </row>
    <row r="82" spans="1:6">
      <c r="A82" s="5" t="s">
        <v>151</v>
      </c>
      <c r="B82" s="5" t="s">
        <v>349</v>
      </c>
      <c r="C82" s="5" t="s">
        <v>350</v>
      </c>
      <c r="D82" s="1">
        <v>77539.900000000009</v>
      </c>
      <c r="E82" s="1">
        <v>65615.5</v>
      </c>
      <c r="F82" s="2">
        <f t="shared" si="1"/>
        <v>18.173145064809404</v>
      </c>
    </row>
    <row r="83" spans="1:6">
      <c r="A83" s="5" t="s">
        <v>126</v>
      </c>
      <c r="B83" s="5" t="s">
        <v>352</v>
      </c>
      <c r="C83" s="5" t="s">
        <v>350</v>
      </c>
      <c r="D83" s="1">
        <v>72723.8</v>
      </c>
      <c r="E83" s="1">
        <v>73305</v>
      </c>
      <c r="F83" s="2">
        <f t="shared" si="1"/>
        <v>-0.7928517836436777</v>
      </c>
    </row>
    <row r="84" spans="1:6">
      <c r="A84" s="5" t="s">
        <v>152</v>
      </c>
      <c r="B84" s="5" t="s">
        <v>349</v>
      </c>
      <c r="C84" s="5" t="s">
        <v>350</v>
      </c>
      <c r="D84" s="1">
        <v>67361.2</v>
      </c>
      <c r="E84" s="1">
        <v>39802.700000000004</v>
      </c>
      <c r="F84" s="2">
        <f t="shared" si="1"/>
        <v>69.237765277229911</v>
      </c>
    </row>
    <row r="85" spans="1:6">
      <c r="A85" s="5" t="s">
        <v>156</v>
      </c>
      <c r="B85" s="5" t="s">
        <v>351</v>
      </c>
      <c r="C85" s="5" t="s">
        <v>350</v>
      </c>
      <c r="D85" s="1">
        <v>65939.600000000006</v>
      </c>
      <c r="E85" s="1">
        <v>64625.8</v>
      </c>
      <c r="F85" s="2">
        <f t="shared" si="1"/>
        <v>2.032934215127713</v>
      </c>
    </row>
    <row r="86" spans="1:6">
      <c r="A86" s="5" t="s">
        <v>123</v>
      </c>
      <c r="B86" s="5" t="s">
        <v>349</v>
      </c>
      <c r="C86" s="5" t="s">
        <v>350</v>
      </c>
      <c r="D86" s="1">
        <v>59771.700000000004</v>
      </c>
      <c r="E86" s="1">
        <v>51895.700000000004</v>
      </c>
      <c r="F86" s="2">
        <f t="shared" si="1"/>
        <v>15.176594592615578</v>
      </c>
    </row>
    <row r="87" spans="1:6">
      <c r="A87" s="5" t="s">
        <v>76</v>
      </c>
      <c r="B87" s="5" t="s">
        <v>349</v>
      </c>
      <c r="C87" s="5" t="s">
        <v>350</v>
      </c>
      <c r="D87" s="1">
        <v>57360.200000000004</v>
      </c>
      <c r="E87" s="1">
        <v>54820.100000000006</v>
      </c>
      <c r="F87" s="2">
        <f t="shared" si="1"/>
        <v>4.6335194572793448</v>
      </c>
    </row>
    <row r="88" spans="1:6">
      <c r="A88" s="5" t="s">
        <v>129</v>
      </c>
      <c r="B88" s="5" t="s">
        <v>349</v>
      </c>
      <c r="C88" s="5" t="s">
        <v>350</v>
      </c>
      <c r="D88" s="1">
        <v>52651.9</v>
      </c>
      <c r="E88" s="1">
        <v>31855.800000000003</v>
      </c>
      <c r="F88" s="2">
        <f t="shared" si="1"/>
        <v>65.281989465026768</v>
      </c>
    </row>
    <row r="89" spans="1:6">
      <c r="A89" s="5" t="s">
        <v>153</v>
      </c>
      <c r="B89" s="5" t="s">
        <v>352</v>
      </c>
      <c r="C89" s="5" t="s">
        <v>350</v>
      </c>
      <c r="D89" s="1">
        <v>48992.3</v>
      </c>
      <c r="E89" s="1">
        <v>50890.700000000004</v>
      </c>
      <c r="F89" s="2">
        <f t="shared" si="1"/>
        <v>-3.7303475880661963</v>
      </c>
    </row>
    <row r="90" spans="1:6">
      <c r="A90" s="5" t="s">
        <v>97</v>
      </c>
      <c r="B90" s="5" t="s">
        <v>351</v>
      </c>
      <c r="C90" s="5" t="s">
        <v>350</v>
      </c>
      <c r="D90" s="1">
        <v>46453.5</v>
      </c>
      <c r="E90" s="1">
        <v>49151.200000000004</v>
      </c>
      <c r="F90" s="2">
        <f t="shared" si="1"/>
        <v>-5.4885740327804911</v>
      </c>
    </row>
    <row r="91" spans="1:6">
      <c r="A91" s="5" t="s">
        <v>94</v>
      </c>
      <c r="B91" s="5" t="s">
        <v>352</v>
      </c>
      <c r="C91" s="5" t="s">
        <v>350</v>
      </c>
      <c r="D91" s="1">
        <v>44138</v>
      </c>
      <c r="E91" s="1">
        <v>37982.1</v>
      </c>
      <c r="F91" s="2">
        <f t="shared" si="1"/>
        <v>16.207371367038693</v>
      </c>
    </row>
    <row r="92" spans="1:6">
      <c r="A92" s="5" t="s">
        <v>171</v>
      </c>
      <c r="B92" s="5" t="s">
        <v>349</v>
      </c>
      <c r="C92" s="5" t="s">
        <v>350</v>
      </c>
      <c r="D92" s="1">
        <v>43980.5</v>
      </c>
      <c r="E92" s="1">
        <v>37049.599999999999</v>
      </c>
      <c r="F92" s="2">
        <f t="shared" si="1"/>
        <v>18.707084556918296</v>
      </c>
    </row>
    <row r="93" spans="1:6">
      <c r="A93" s="5" t="s">
        <v>149</v>
      </c>
      <c r="B93" s="5" t="s">
        <v>352</v>
      </c>
      <c r="C93" s="5" t="s">
        <v>350</v>
      </c>
      <c r="D93" s="1">
        <v>38053.599999999999</v>
      </c>
      <c r="E93" s="1">
        <v>34958.200000000004</v>
      </c>
      <c r="F93" s="2">
        <f t="shared" si="1"/>
        <v>8.8545748922999259</v>
      </c>
    </row>
    <row r="94" spans="1:6">
      <c r="A94" s="5" t="s">
        <v>132</v>
      </c>
      <c r="B94" s="5" t="s">
        <v>352</v>
      </c>
      <c r="C94" s="5" t="s">
        <v>350</v>
      </c>
      <c r="D94" s="1">
        <v>37504.5</v>
      </c>
      <c r="E94" s="1">
        <v>35788.1</v>
      </c>
      <c r="F94" s="2">
        <f t="shared" si="1"/>
        <v>4.7960076114686112</v>
      </c>
    </row>
    <row r="95" spans="1:6">
      <c r="A95" s="5" t="s">
        <v>120</v>
      </c>
      <c r="B95" s="5" t="s">
        <v>352</v>
      </c>
      <c r="C95" s="5" t="s">
        <v>350</v>
      </c>
      <c r="D95" s="1">
        <v>36969.1</v>
      </c>
      <c r="E95" s="1">
        <v>36027.4</v>
      </c>
      <c r="F95" s="2">
        <f t="shared" si="1"/>
        <v>2.6138439076924813</v>
      </c>
    </row>
    <row r="96" spans="1:6">
      <c r="A96" s="5" t="s">
        <v>77</v>
      </c>
      <c r="B96" s="5" t="s">
        <v>349</v>
      </c>
      <c r="C96" s="5" t="s">
        <v>350</v>
      </c>
      <c r="D96" s="1">
        <v>36830.800000000003</v>
      </c>
      <c r="E96" s="1">
        <v>32549</v>
      </c>
      <c r="F96" s="2">
        <f t="shared" si="1"/>
        <v>13.154935635503406</v>
      </c>
    </row>
    <row r="97" spans="1:6">
      <c r="A97" s="5" t="s">
        <v>81</v>
      </c>
      <c r="B97" s="5" t="s">
        <v>353</v>
      </c>
      <c r="C97" s="5" t="s">
        <v>350</v>
      </c>
      <c r="D97" s="1">
        <v>36379.300000000003</v>
      </c>
      <c r="E97" s="1">
        <v>32903.300000000003</v>
      </c>
      <c r="F97" s="2">
        <f t="shared" si="1"/>
        <v>10.564289904052181</v>
      </c>
    </row>
    <row r="98" spans="1:6">
      <c r="A98" s="5" t="s">
        <v>86</v>
      </c>
      <c r="B98" s="5" t="s">
        <v>349</v>
      </c>
      <c r="C98" s="5" t="s">
        <v>350</v>
      </c>
      <c r="D98" s="1">
        <v>36362.6</v>
      </c>
      <c r="E98" s="1">
        <v>36681.300000000003</v>
      </c>
      <c r="F98" s="2">
        <f t="shared" si="1"/>
        <v>-0.86883507400229432</v>
      </c>
    </row>
    <row r="99" spans="1:6">
      <c r="A99" s="5" t="s">
        <v>99</v>
      </c>
      <c r="B99" s="5" t="s">
        <v>352</v>
      </c>
      <c r="C99" s="5" t="s">
        <v>350</v>
      </c>
      <c r="D99" s="1">
        <v>35158</v>
      </c>
      <c r="E99" s="1">
        <v>23339.300000000003</v>
      </c>
      <c r="F99" s="2">
        <f t="shared" si="1"/>
        <v>50.638622409412434</v>
      </c>
    </row>
    <row r="100" spans="1:6">
      <c r="A100" s="5" t="s">
        <v>93</v>
      </c>
      <c r="B100" s="5" t="s">
        <v>349</v>
      </c>
      <c r="C100" s="5" t="s">
        <v>350</v>
      </c>
      <c r="D100" s="1">
        <v>35000.5</v>
      </c>
      <c r="E100" s="1">
        <v>133.80000000000001</v>
      </c>
      <c r="F100" s="2">
        <f t="shared" si="1"/>
        <v>26058.819133034376</v>
      </c>
    </row>
    <row r="101" spans="1:6">
      <c r="A101" s="5" t="s">
        <v>118</v>
      </c>
      <c r="B101" s="5" t="s">
        <v>349</v>
      </c>
      <c r="C101" s="5" t="s">
        <v>350</v>
      </c>
      <c r="D101" s="1">
        <v>33149.5</v>
      </c>
      <c r="E101" s="1">
        <v>25547.100000000002</v>
      </c>
      <c r="F101" s="2">
        <f t="shared" si="1"/>
        <v>29.758367877371583</v>
      </c>
    </row>
    <row r="102" spans="1:6">
      <c r="A102" s="5" t="s">
        <v>135</v>
      </c>
      <c r="B102" s="5" t="s">
        <v>354</v>
      </c>
      <c r="C102" s="5" t="s">
        <v>350</v>
      </c>
      <c r="D102" s="1">
        <v>32917.4</v>
      </c>
      <c r="E102" s="1">
        <v>30673</v>
      </c>
      <c r="F102" s="2">
        <f t="shared" si="1"/>
        <v>7.3171844945065789</v>
      </c>
    </row>
    <row r="103" spans="1:6">
      <c r="A103" s="5" t="s">
        <v>137</v>
      </c>
      <c r="B103" s="5" t="s">
        <v>349</v>
      </c>
      <c r="C103" s="5" t="s">
        <v>350</v>
      </c>
      <c r="D103" s="1">
        <v>31845.800000000003</v>
      </c>
      <c r="E103" s="1">
        <v>30791.300000000003</v>
      </c>
      <c r="F103" s="2">
        <f t="shared" si="1"/>
        <v>3.4246686564061823</v>
      </c>
    </row>
    <row r="104" spans="1:6">
      <c r="A104" s="5" t="s">
        <v>79</v>
      </c>
      <c r="B104" s="5" t="s">
        <v>351</v>
      </c>
      <c r="C104" s="5" t="s">
        <v>350</v>
      </c>
      <c r="D104" s="1">
        <v>31786.5</v>
      </c>
      <c r="E104" s="1">
        <v>27579.300000000003</v>
      </c>
      <c r="F104" s="2">
        <f t="shared" si="1"/>
        <v>15.254919450457404</v>
      </c>
    </row>
    <row r="105" spans="1:6">
      <c r="A105" s="5" t="s">
        <v>146</v>
      </c>
      <c r="B105" s="5" t="s">
        <v>355</v>
      </c>
      <c r="C105" s="5" t="s">
        <v>350</v>
      </c>
      <c r="D105" s="1">
        <v>30590.2</v>
      </c>
      <c r="E105" s="1">
        <v>26356.800000000003</v>
      </c>
      <c r="F105" s="2">
        <f t="shared" si="1"/>
        <v>16.061889151945596</v>
      </c>
    </row>
    <row r="106" spans="1:6">
      <c r="A106" s="5" t="s">
        <v>127</v>
      </c>
      <c r="B106" s="5" t="s">
        <v>352</v>
      </c>
      <c r="C106" s="5" t="s">
        <v>350</v>
      </c>
      <c r="D106" s="1">
        <v>26652.7</v>
      </c>
      <c r="E106" s="1">
        <v>25845.600000000002</v>
      </c>
      <c r="F106" s="2">
        <f t="shared" si="1"/>
        <v>3.1227752499458195</v>
      </c>
    </row>
    <row r="107" spans="1:6">
      <c r="A107" s="5" t="s">
        <v>80</v>
      </c>
      <c r="B107" s="5" t="s">
        <v>351</v>
      </c>
      <c r="C107" s="5" t="s">
        <v>350</v>
      </c>
      <c r="D107" s="1">
        <v>25454.100000000002</v>
      </c>
      <c r="E107" s="1">
        <v>19151.2</v>
      </c>
      <c r="F107" s="2">
        <f t="shared" si="1"/>
        <v>32.911253602907387</v>
      </c>
    </row>
    <row r="108" spans="1:6">
      <c r="A108" s="5" t="s">
        <v>88</v>
      </c>
      <c r="B108" s="5" t="s">
        <v>351</v>
      </c>
      <c r="C108" s="5" t="s">
        <v>350</v>
      </c>
      <c r="D108" s="1">
        <v>25290.9</v>
      </c>
      <c r="E108" s="1">
        <v>25273.7</v>
      </c>
      <c r="F108" s="2">
        <f t="shared" si="1"/>
        <v>6.8054934576267101E-2</v>
      </c>
    </row>
    <row r="109" spans="1:6">
      <c r="A109" s="5" t="s">
        <v>167</v>
      </c>
      <c r="B109" s="5" t="s">
        <v>349</v>
      </c>
      <c r="C109" s="5" t="s">
        <v>350</v>
      </c>
      <c r="D109" s="1">
        <v>24632.9</v>
      </c>
      <c r="E109" s="1">
        <v>22812.5</v>
      </c>
      <c r="F109" s="2">
        <f t="shared" si="1"/>
        <v>7.9798356164383577</v>
      </c>
    </row>
    <row r="110" spans="1:6">
      <c r="A110" s="5" t="s">
        <v>78</v>
      </c>
      <c r="B110" s="5" t="s">
        <v>352</v>
      </c>
      <c r="C110" s="5" t="s">
        <v>350</v>
      </c>
      <c r="D110" s="1">
        <v>24084.9</v>
      </c>
      <c r="E110" s="1">
        <v>21967.4</v>
      </c>
      <c r="F110" s="2">
        <f t="shared" si="1"/>
        <v>9.6392836657956735</v>
      </c>
    </row>
    <row r="111" spans="1:6">
      <c r="A111" s="5" t="s">
        <v>89</v>
      </c>
      <c r="B111" s="5" t="s">
        <v>352</v>
      </c>
      <c r="C111" s="5" t="s">
        <v>350</v>
      </c>
      <c r="D111" s="1">
        <v>23233.200000000001</v>
      </c>
      <c r="E111" s="1">
        <v>22849.200000000001</v>
      </c>
      <c r="F111" s="2">
        <f t="shared" si="1"/>
        <v>1.6805840029410213</v>
      </c>
    </row>
    <row r="112" spans="1:6">
      <c r="A112" s="5" t="s">
        <v>72</v>
      </c>
      <c r="B112" s="5" t="s">
        <v>352</v>
      </c>
      <c r="C112" s="5" t="s">
        <v>350</v>
      </c>
      <c r="D112" s="1">
        <v>22591.600000000002</v>
      </c>
      <c r="E112" s="1">
        <v>17969.8</v>
      </c>
      <c r="F112" s="2">
        <f t="shared" si="1"/>
        <v>25.719818807109718</v>
      </c>
    </row>
    <row r="113" spans="1:6">
      <c r="A113" s="5" t="s">
        <v>85</v>
      </c>
      <c r="B113" s="5" t="s">
        <v>355</v>
      </c>
      <c r="C113" s="5" t="s">
        <v>350</v>
      </c>
      <c r="D113" s="1">
        <v>22451.600000000002</v>
      </c>
      <c r="E113" s="1">
        <v>18551.400000000001</v>
      </c>
      <c r="F113" s="2">
        <f t="shared" si="1"/>
        <v>21.023750229093217</v>
      </c>
    </row>
    <row r="114" spans="1:6">
      <c r="A114" s="5" t="s">
        <v>116</v>
      </c>
      <c r="B114" s="5" t="s">
        <v>349</v>
      </c>
      <c r="C114" s="5" t="s">
        <v>350</v>
      </c>
      <c r="D114" s="1">
        <v>20085.900000000001</v>
      </c>
      <c r="E114" s="1">
        <v>18237.3</v>
      </c>
      <c r="F114" s="2">
        <f t="shared" si="1"/>
        <v>10.136368870392021</v>
      </c>
    </row>
    <row r="115" spans="1:6">
      <c r="A115" s="5" t="s">
        <v>168</v>
      </c>
      <c r="B115" s="5" t="s">
        <v>351</v>
      </c>
      <c r="C115" s="5" t="s">
        <v>350</v>
      </c>
      <c r="D115" s="1">
        <v>19274.100000000002</v>
      </c>
      <c r="E115" s="1">
        <v>7641.1</v>
      </c>
      <c r="F115" s="2">
        <f t="shared" si="1"/>
        <v>152.24247817722579</v>
      </c>
    </row>
    <row r="116" spans="1:6">
      <c r="A116" s="5" t="s">
        <v>74</v>
      </c>
      <c r="B116" s="5" t="s">
        <v>352</v>
      </c>
      <c r="C116" s="5" t="s">
        <v>350</v>
      </c>
      <c r="D116" s="1">
        <v>17926.100000000002</v>
      </c>
      <c r="E116" s="1">
        <v>16442.2</v>
      </c>
      <c r="F116" s="2">
        <f t="shared" si="1"/>
        <v>9.0249479996594282</v>
      </c>
    </row>
    <row r="117" spans="1:6">
      <c r="A117" s="5" t="s">
        <v>100</v>
      </c>
      <c r="B117" s="5" t="s">
        <v>349</v>
      </c>
      <c r="C117" s="5" t="s">
        <v>350</v>
      </c>
      <c r="D117" s="1">
        <v>17905.400000000001</v>
      </c>
      <c r="E117" s="1">
        <v>16124.300000000001</v>
      </c>
      <c r="F117" s="2">
        <f t="shared" si="1"/>
        <v>11.04606091427225</v>
      </c>
    </row>
    <row r="118" spans="1:6">
      <c r="A118" s="5" t="s">
        <v>113</v>
      </c>
      <c r="B118" s="5" t="s">
        <v>351</v>
      </c>
      <c r="C118" s="5" t="s">
        <v>350</v>
      </c>
      <c r="D118" s="1">
        <v>17389.2</v>
      </c>
      <c r="E118" s="1">
        <v>13962.300000000001</v>
      </c>
      <c r="F118" s="2">
        <f t="shared" si="1"/>
        <v>24.543950495262234</v>
      </c>
    </row>
    <row r="119" spans="1:6">
      <c r="A119" s="5" t="s">
        <v>142</v>
      </c>
      <c r="B119" s="5" t="s">
        <v>352</v>
      </c>
      <c r="C119" s="5" t="s">
        <v>350</v>
      </c>
      <c r="D119" s="1">
        <v>15997</v>
      </c>
      <c r="E119" s="1">
        <v>14217.5</v>
      </c>
      <c r="F119" s="2">
        <f t="shared" si="1"/>
        <v>12.516265166168461</v>
      </c>
    </row>
    <row r="120" spans="1:6">
      <c r="A120" s="5" t="s">
        <v>71</v>
      </c>
      <c r="B120" s="5" t="s">
        <v>352</v>
      </c>
      <c r="C120" s="5" t="s">
        <v>350</v>
      </c>
      <c r="D120" s="1">
        <v>12438.7</v>
      </c>
      <c r="E120" s="1">
        <v>152.9</v>
      </c>
      <c r="F120" s="2">
        <f t="shared" si="1"/>
        <v>8035.1863963374753</v>
      </c>
    </row>
    <row r="121" spans="1:6">
      <c r="A121" s="5" t="s">
        <v>144</v>
      </c>
      <c r="B121" s="5" t="s">
        <v>352</v>
      </c>
      <c r="C121" s="5" t="s">
        <v>350</v>
      </c>
      <c r="D121" s="1">
        <v>12272.6</v>
      </c>
      <c r="E121" s="1">
        <v>11309.7</v>
      </c>
      <c r="F121" s="2">
        <f t="shared" si="1"/>
        <v>8.5139305198192581</v>
      </c>
    </row>
    <row r="122" spans="1:6">
      <c r="A122" s="5" t="s">
        <v>136</v>
      </c>
      <c r="B122" s="5" t="s">
        <v>349</v>
      </c>
      <c r="C122" s="5" t="s">
        <v>350</v>
      </c>
      <c r="D122" s="1">
        <v>11362.6</v>
      </c>
      <c r="E122" s="1">
        <v>9511.4</v>
      </c>
      <c r="F122" s="2">
        <f t="shared" si="1"/>
        <v>19.462960237189076</v>
      </c>
    </row>
    <row r="123" spans="1:6">
      <c r="A123" s="5" t="s">
        <v>87</v>
      </c>
      <c r="B123" s="5" t="s">
        <v>356</v>
      </c>
      <c r="C123" s="5" t="s">
        <v>350</v>
      </c>
      <c r="D123" s="1">
        <v>10731.7</v>
      </c>
      <c r="E123" s="1">
        <v>9094.9</v>
      </c>
      <c r="F123" s="2">
        <f t="shared" si="1"/>
        <v>17.996899361180454</v>
      </c>
    </row>
    <row r="124" spans="1:6">
      <c r="A124" s="5" t="s">
        <v>73</v>
      </c>
      <c r="B124" s="5" t="s">
        <v>352</v>
      </c>
      <c r="C124" s="5" t="s">
        <v>350</v>
      </c>
      <c r="D124" s="1">
        <v>9381.1</v>
      </c>
      <c r="E124" s="1">
        <v>115.4</v>
      </c>
      <c r="F124" s="2">
        <f t="shared" si="1"/>
        <v>8029.2027729636047</v>
      </c>
    </row>
    <row r="125" spans="1:6">
      <c r="A125" s="5" t="s">
        <v>70</v>
      </c>
      <c r="B125" s="5" t="s">
        <v>355</v>
      </c>
      <c r="C125" s="5" t="s">
        <v>350</v>
      </c>
      <c r="D125" s="1">
        <v>9351.2000000000007</v>
      </c>
      <c r="E125" s="1">
        <v>10832.2</v>
      </c>
      <c r="F125" s="2">
        <f t="shared" si="1"/>
        <v>-13.672199553184027</v>
      </c>
    </row>
    <row r="126" spans="1:6">
      <c r="A126" s="5" t="s">
        <v>155</v>
      </c>
      <c r="B126" s="5" t="s">
        <v>349</v>
      </c>
      <c r="C126" s="5" t="s">
        <v>350</v>
      </c>
      <c r="D126" s="1">
        <v>9288.8000000000011</v>
      </c>
      <c r="E126" s="1">
        <v>8107.7000000000007</v>
      </c>
      <c r="F126" s="2">
        <f t="shared" si="1"/>
        <v>14.567633237539624</v>
      </c>
    </row>
    <row r="127" spans="1:6">
      <c r="A127" s="5" t="s">
        <v>157</v>
      </c>
      <c r="B127" s="5" t="s">
        <v>349</v>
      </c>
      <c r="C127" s="5" t="s">
        <v>350</v>
      </c>
      <c r="D127" s="1">
        <v>9043.1</v>
      </c>
      <c r="E127" s="1">
        <v>7824.9000000000005</v>
      </c>
      <c r="F127" s="2">
        <f t="shared" si="1"/>
        <v>15.56825007348337</v>
      </c>
    </row>
    <row r="128" spans="1:6">
      <c r="A128" s="5" t="s">
        <v>165</v>
      </c>
      <c r="B128" s="5" t="s">
        <v>351</v>
      </c>
      <c r="C128" s="5" t="s">
        <v>350</v>
      </c>
      <c r="D128" s="1">
        <v>8667.1</v>
      </c>
      <c r="E128" s="1">
        <v>6344.1</v>
      </c>
      <c r="F128" s="2">
        <f t="shared" si="1"/>
        <v>36.61669898015478</v>
      </c>
    </row>
    <row r="129" spans="1:6">
      <c r="A129" s="5" t="s">
        <v>84</v>
      </c>
      <c r="B129" s="5" t="s">
        <v>351</v>
      </c>
      <c r="C129" s="5" t="s">
        <v>350</v>
      </c>
      <c r="D129" s="1">
        <v>8524.3000000000011</v>
      </c>
      <c r="E129" s="1">
        <v>6406.1</v>
      </c>
      <c r="F129" s="2">
        <f t="shared" si="1"/>
        <v>33.065359579151135</v>
      </c>
    </row>
    <row r="130" spans="1:6">
      <c r="A130" s="5" t="s">
        <v>91</v>
      </c>
      <c r="B130" s="5" t="s">
        <v>349</v>
      </c>
      <c r="C130" s="5" t="s">
        <v>350</v>
      </c>
      <c r="D130" s="1">
        <v>8226.8000000000011</v>
      </c>
      <c r="E130" s="1">
        <v>223.3</v>
      </c>
      <c r="F130" s="2">
        <f t="shared" ref="F130:F193" si="2">(D130/E130-1)*100</f>
        <v>3584.1916703985676</v>
      </c>
    </row>
    <row r="131" spans="1:6">
      <c r="A131" s="5" t="s">
        <v>131</v>
      </c>
      <c r="B131" s="5" t="s">
        <v>349</v>
      </c>
      <c r="C131" s="5" t="s">
        <v>350</v>
      </c>
      <c r="D131" s="1">
        <v>8160.6</v>
      </c>
      <c r="E131" s="1">
        <v>6668.6</v>
      </c>
      <c r="F131" s="2">
        <f t="shared" si="2"/>
        <v>22.373511681612325</v>
      </c>
    </row>
    <row r="132" spans="1:6">
      <c r="A132" s="5" t="s">
        <v>159</v>
      </c>
      <c r="B132" s="5" t="s">
        <v>349</v>
      </c>
      <c r="C132" s="5" t="s">
        <v>350</v>
      </c>
      <c r="D132" s="1">
        <v>8044.8</v>
      </c>
      <c r="E132" s="1">
        <v>8934.9</v>
      </c>
      <c r="F132" s="2">
        <f t="shared" si="2"/>
        <v>-9.9620588926568772</v>
      </c>
    </row>
    <row r="133" spans="1:6">
      <c r="A133" s="5" t="s">
        <v>68</v>
      </c>
      <c r="B133" s="5" t="s">
        <v>352</v>
      </c>
      <c r="C133" s="5" t="s">
        <v>350</v>
      </c>
      <c r="D133" s="1">
        <v>8036.5</v>
      </c>
      <c r="E133" s="1">
        <v>138.20000000000002</v>
      </c>
      <c r="F133" s="2">
        <f t="shared" si="2"/>
        <v>5715.1230101302453</v>
      </c>
    </row>
    <row r="134" spans="1:6">
      <c r="A134" s="5" t="s">
        <v>119</v>
      </c>
      <c r="B134" s="5" t="s">
        <v>349</v>
      </c>
      <c r="C134" s="5" t="s">
        <v>350</v>
      </c>
      <c r="D134" s="1">
        <v>7435.9000000000005</v>
      </c>
      <c r="E134" s="1">
        <v>6573.1</v>
      </c>
      <c r="F134" s="2">
        <f t="shared" si="2"/>
        <v>13.126226590193358</v>
      </c>
    </row>
    <row r="135" spans="1:6">
      <c r="A135" s="5" t="s">
        <v>158</v>
      </c>
      <c r="B135" s="5" t="s">
        <v>349</v>
      </c>
      <c r="C135" s="5" t="s">
        <v>350</v>
      </c>
      <c r="D135" s="1">
        <v>6878.8</v>
      </c>
      <c r="E135" s="1">
        <v>7525</v>
      </c>
      <c r="F135" s="2">
        <f t="shared" si="2"/>
        <v>-8.5873754152823949</v>
      </c>
    </row>
    <row r="136" spans="1:6">
      <c r="A136" s="5" t="s">
        <v>111</v>
      </c>
      <c r="B136" s="5" t="s">
        <v>349</v>
      </c>
      <c r="C136" s="5" t="s">
        <v>350</v>
      </c>
      <c r="D136" s="1">
        <v>6724.3</v>
      </c>
      <c r="E136" s="1">
        <v>7425.5</v>
      </c>
      <c r="F136" s="2">
        <f t="shared" si="2"/>
        <v>-9.4431351424146488</v>
      </c>
    </row>
    <row r="137" spans="1:6">
      <c r="A137" s="5" t="s">
        <v>114</v>
      </c>
      <c r="B137" s="5" t="s">
        <v>351</v>
      </c>
      <c r="C137" s="5" t="s">
        <v>350</v>
      </c>
      <c r="D137" s="1">
        <v>6454.6</v>
      </c>
      <c r="E137" s="1">
        <v>6037.8600000000006</v>
      </c>
      <c r="F137" s="2">
        <f t="shared" si="2"/>
        <v>6.902114325274189</v>
      </c>
    </row>
    <row r="138" spans="1:6">
      <c r="A138" s="5" t="s">
        <v>138</v>
      </c>
      <c r="B138" s="5" t="s">
        <v>349</v>
      </c>
      <c r="C138" s="5" t="s">
        <v>350</v>
      </c>
      <c r="D138" s="1">
        <v>6422.8</v>
      </c>
      <c r="E138" s="1">
        <v>4920.1000000000004</v>
      </c>
      <c r="F138" s="2">
        <f t="shared" si="2"/>
        <v>30.542062153208271</v>
      </c>
    </row>
    <row r="139" spans="1:6">
      <c r="A139" s="5" t="s">
        <v>166</v>
      </c>
      <c r="B139" s="5" t="s">
        <v>352</v>
      </c>
      <c r="C139" s="5" t="s">
        <v>350</v>
      </c>
      <c r="D139" s="1">
        <v>5729.5300000000007</v>
      </c>
      <c r="E139" s="1">
        <v>8053.3919999999998</v>
      </c>
      <c r="F139" s="2">
        <f t="shared" si="2"/>
        <v>-28.855692110852161</v>
      </c>
    </row>
    <row r="140" spans="1:6">
      <c r="A140" s="5" t="s">
        <v>83</v>
      </c>
      <c r="B140" s="5" t="s">
        <v>355</v>
      </c>
      <c r="C140" s="5" t="s">
        <v>350</v>
      </c>
      <c r="D140" s="1">
        <v>5630.9000000000005</v>
      </c>
      <c r="E140" s="1">
        <v>11710</v>
      </c>
      <c r="F140" s="2">
        <f t="shared" si="2"/>
        <v>-51.913748932536286</v>
      </c>
    </row>
    <row r="141" spans="1:6">
      <c r="A141" s="5" t="s">
        <v>128</v>
      </c>
      <c r="B141" s="5" t="s">
        <v>349</v>
      </c>
      <c r="C141" s="5" t="s">
        <v>350</v>
      </c>
      <c r="D141" s="1">
        <v>5280.4000000000005</v>
      </c>
      <c r="E141" s="1">
        <v>3357.1000000000004</v>
      </c>
      <c r="F141" s="2">
        <f t="shared" si="2"/>
        <v>57.29051860236514</v>
      </c>
    </row>
    <row r="142" spans="1:6">
      <c r="A142" s="5" t="s">
        <v>133</v>
      </c>
      <c r="B142" s="5" t="s">
        <v>352</v>
      </c>
      <c r="C142" s="5" t="s">
        <v>350</v>
      </c>
      <c r="D142" s="1">
        <v>4995</v>
      </c>
      <c r="E142" s="1">
        <v>4803</v>
      </c>
      <c r="F142" s="2">
        <f t="shared" si="2"/>
        <v>3.9975015615240528</v>
      </c>
    </row>
    <row r="143" spans="1:6">
      <c r="A143" s="5" t="s">
        <v>148</v>
      </c>
      <c r="B143" s="5" t="s">
        <v>352</v>
      </c>
      <c r="C143" s="5" t="s">
        <v>350</v>
      </c>
      <c r="D143" s="1">
        <v>4782.3</v>
      </c>
      <c r="E143" s="1">
        <v>4933</v>
      </c>
      <c r="F143" s="2">
        <f t="shared" si="2"/>
        <v>-3.054936144334075</v>
      </c>
    </row>
    <row r="144" spans="1:6">
      <c r="A144" s="5" t="s">
        <v>110</v>
      </c>
      <c r="B144" s="5" t="s">
        <v>352</v>
      </c>
      <c r="C144" s="5" t="s">
        <v>350</v>
      </c>
      <c r="D144" s="1">
        <v>4587.1000000000004</v>
      </c>
      <c r="E144" s="1">
        <v>3473.8</v>
      </c>
      <c r="F144" s="2">
        <f t="shared" si="2"/>
        <v>32.048477171973055</v>
      </c>
    </row>
    <row r="145" spans="1:6">
      <c r="A145" s="5" t="s">
        <v>117</v>
      </c>
      <c r="B145" s="5" t="s">
        <v>349</v>
      </c>
      <c r="C145" s="5" t="s">
        <v>350</v>
      </c>
      <c r="D145" s="1">
        <v>4560</v>
      </c>
      <c r="E145" s="1">
        <v>3616.4</v>
      </c>
      <c r="F145" s="2">
        <f t="shared" si="2"/>
        <v>26.092246432916699</v>
      </c>
    </row>
    <row r="146" spans="1:6">
      <c r="A146" s="5" t="s">
        <v>150</v>
      </c>
      <c r="B146" s="5" t="s">
        <v>351</v>
      </c>
      <c r="C146" s="5" t="s">
        <v>350</v>
      </c>
      <c r="D146" s="1">
        <v>4525</v>
      </c>
      <c r="E146" s="1">
        <v>3503.2000000000003</v>
      </c>
      <c r="F146" s="2">
        <f t="shared" si="2"/>
        <v>29.167618177666132</v>
      </c>
    </row>
    <row r="147" spans="1:6">
      <c r="A147" s="5" t="s">
        <v>104</v>
      </c>
      <c r="B147" s="5" t="s">
        <v>349</v>
      </c>
      <c r="C147" s="5" t="s">
        <v>350</v>
      </c>
      <c r="D147" s="1">
        <v>4343</v>
      </c>
      <c r="E147" s="1">
        <v>4332.1000000000004</v>
      </c>
      <c r="F147" s="2">
        <f t="shared" si="2"/>
        <v>0.25161007363634358</v>
      </c>
    </row>
    <row r="148" spans="1:6">
      <c r="A148" s="5" t="s">
        <v>105</v>
      </c>
      <c r="B148" s="5" t="s">
        <v>351</v>
      </c>
      <c r="C148" s="5" t="s">
        <v>350</v>
      </c>
      <c r="D148" s="1">
        <v>4308.7</v>
      </c>
      <c r="E148" s="1">
        <v>3697</v>
      </c>
      <c r="F148" s="2">
        <f t="shared" si="2"/>
        <v>16.545847984852568</v>
      </c>
    </row>
    <row r="149" spans="1:6">
      <c r="A149" s="5" t="s">
        <v>103</v>
      </c>
      <c r="B149" s="5" t="s">
        <v>356</v>
      </c>
      <c r="C149" s="5" t="s">
        <v>350</v>
      </c>
      <c r="D149" s="1">
        <v>4193.1000000000004</v>
      </c>
      <c r="E149" s="1">
        <v>111.7</v>
      </c>
      <c r="F149" s="2">
        <f t="shared" si="2"/>
        <v>3653.8943598925698</v>
      </c>
    </row>
    <row r="150" spans="1:6">
      <c r="A150" s="5" t="s">
        <v>115</v>
      </c>
      <c r="B150" s="5" t="s">
        <v>351</v>
      </c>
      <c r="C150" s="5" t="s">
        <v>350</v>
      </c>
      <c r="D150" s="1">
        <v>3969.8</v>
      </c>
      <c r="E150" s="1">
        <v>3222.1000000000004</v>
      </c>
      <c r="F150" s="2">
        <f t="shared" si="2"/>
        <v>23.205362962043385</v>
      </c>
    </row>
    <row r="151" spans="1:6">
      <c r="A151" s="5" t="s">
        <v>121</v>
      </c>
      <c r="B151" s="5" t="s">
        <v>349</v>
      </c>
      <c r="C151" s="5" t="s">
        <v>350</v>
      </c>
      <c r="D151" s="1">
        <v>3720.5</v>
      </c>
      <c r="E151" s="1">
        <v>2632.2000000000003</v>
      </c>
      <c r="F151" s="2">
        <f t="shared" si="2"/>
        <v>41.345642428386874</v>
      </c>
    </row>
    <row r="152" spans="1:6">
      <c r="A152" s="5" t="s">
        <v>109</v>
      </c>
      <c r="B152" s="5" t="s">
        <v>351</v>
      </c>
      <c r="C152" s="5" t="s">
        <v>350</v>
      </c>
      <c r="D152" s="1">
        <v>3585</v>
      </c>
      <c r="E152" s="1">
        <v>6863.8</v>
      </c>
      <c r="F152" s="2">
        <f t="shared" si="2"/>
        <v>-47.769457152014915</v>
      </c>
    </row>
    <row r="153" spans="1:6">
      <c r="A153" s="5" t="s">
        <v>161</v>
      </c>
      <c r="B153" s="5" t="s">
        <v>351</v>
      </c>
      <c r="C153" s="5" t="s">
        <v>350</v>
      </c>
      <c r="D153" s="1">
        <v>3563.6000000000004</v>
      </c>
      <c r="E153" s="1">
        <v>4468.9000000000005</v>
      </c>
      <c r="F153" s="2">
        <f t="shared" si="2"/>
        <v>-20.2577815569827</v>
      </c>
    </row>
    <row r="154" spans="1:6">
      <c r="A154" s="5" t="s">
        <v>169</v>
      </c>
      <c r="B154" s="5" t="s">
        <v>355</v>
      </c>
      <c r="C154" s="5" t="s">
        <v>350</v>
      </c>
      <c r="D154" s="1">
        <v>3177.5</v>
      </c>
      <c r="E154" s="1">
        <v>118.5</v>
      </c>
      <c r="F154" s="2">
        <f t="shared" si="2"/>
        <v>2581.4345991561181</v>
      </c>
    </row>
    <row r="155" spans="1:6">
      <c r="A155" s="5" t="s">
        <v>163</v>
      </c>
      <c r="B155" s="5" t="s">
        <v>352</v>
      </c>
      <c r="C155" s="5" t="s">
        <v>350</v>
      </c>
      <c r="D155" s="1">
        <v>3091.3</v>
      </c>
      <c r="E155" s="1">
        <v>2945.1000000000004</v>
      </c>
      <c r="F155" s="2">
        <f t="shared" si="2"/>
        <v>4.9641777868323578</v>
      </c>
    </row>
    <row r="156" spans="1:6">
      <c r="A156" s="5" t="s">
        <v>69</v>
      </c>
      <c r="B156" s="5" t="s">
        <v>351</v>
      </c>
      <c r="C156" s="5" t="s">
        <v>350</v>
      </c>
      <c r="D156" s="1">
        <v>3026.7000000000003</v>
      </c>
      <c r="E156" s="1">
        <v>164</v>
      </c>
      <c r="F156" s="2">
        <f t="shared" si="2"/>
        <v>1745.5487804878051</v>
      </c>
    </row>
    <row r="157" spans="1:6">
      <c r="A157" s="5" t="s">
        <v>172</v>
      </c>
      <c r="B157" s="5" t="s">
        <v>349</v>
      </c>
      <c r="C157" s="5" t="s">
        <v>350</v>
      </c>
      <c r="D157" s="1">
        <v>3019.6000000000004</v>
      </c>
      <c r="E157" s="1">
        <v>315</v>
      </c>
      <c r="F157" s="2">
        <f t="shared" si="2"/>
        <v>858.60317460317469</v>
      </c>
    </row>
    <row r="158" spans="1:6">
      <c r="A158" s="5" t="s">
        <v>147</v>
      </c>
      <c r="B158" s="5" t="s">
        <v>352</v>
      </c>
      <c r="C158" s="5" t="s">
        <v>350</v>
      </c>
      <c r="D158" s="1">
        <v>2889.7000000000003</v>
      </c>
      <c r="E158" s="1">
        <v>2870.4</v>
      </c>
      <c r="F158" s="2">
        <f t="shared" si="2"/>
        <v>0.67238015607582469</v>
      </c>
    </row>
    <row r="159" spans="1:6">
      <c r="A159" s="5" t="s">
        <v>102</v>
      </c>
      <c r="B159" s="5" t="s">
        <v>355</v>
      </c>
      <c r="C159" s="5" t="s">
        <v>350</v>
      </c>
      <c r="D159" s="1">
        <v>2639</v>
      </c>
      <c r="E159" s="1">
        <v>95.2</v>
      </c>
      <c r="F159" s="2">
        <f t="shared" si="2"/>
        <v>2672.0588235294117</v>
      </c>
    </row>
    <row r="160" spans="1:6">
      <c r="A160" s="5" t="s">
        <v>106</v>
      </c>
      <c r="B160" s="5" t="s">
        <v>349</v>
      </c>
      <c r="C160" s="5" t="s">
        <v>350</v>
      </c>
      <c r="D160" s="1">
        <v>2561</v>
      </c>
      <c r="E160" s="1">
        <v>2343.4</v>
      </c>
      <c r="F160" s="2">
        <f t="shared" si="2"/>
        <v>9.2856533242297488</v>
      </c>
    </row>
    <row r="161" spans="1:6">
      <c r="A161" s="5" t="s">
        <v>112</v>
      </c>
      <c r="B161" s="5" t="s">
        <v>349</v>
      </c>
      <c r="C161" s="5" t="s">
        <v>350</v>
      </c>
      <c r="D161" s="1">
        <v>2450</v>
      </c>
      <c r="E161" s="1">
        <v>3361.9</v>
      </c>
      <c r="F161" s="2">
        <f t="shared" si="2"/>
        <v>-27.124542669323894</v>
      </c>
    </row>
    <row r="162" spans="1:6">
      <c r="A162" s="5" t="s">
        <v>90</v>
      </c>
      <c r="B162" s="5" t="s">
        <v>351</v>
      </c>
      <c r="C162" s="5" t="s">
        <v>350</v>
      </c>
      <c r="D162" s="1">
        <v>2401.8000000000002</v>
      </c>
      <c r="E162" s="1">
        <v>114</v>
      </c>
      <c r="F162" s="2">
        <f t="shared" si="2"/>
        <v>2006.8421052631581</v>
      </c>
    </row>
    <row r="163" spans="1:6">
      <c r="A163" s="5" t="s">
        <v>101</v>
      </c>
      <c r="B163" s="5" t="s">
        <v>351</v>
      </c>
      <c r="C163" s="5" t="s">
        <v>350</v>
      </c>
      <c r="D163" s="1">
        <v>2344.6</v>
      </c>
      <c r="E163" s="1">
        <v>2015.1000000000001</v>
      </c>
      <c r="F163" s="2">
        <f t="shared" si="2"/>
        <v>16.3515458289911</v>
      </c>
    </row>
    <row r="164" spans="1:6">
      <c r="A164" s="5" t="s">
        <v>143</v>
      </c>
      <c r="B164" s="5" t="s">
        <v>352</v>
      </c>
      <c r="C164" s="5" t="s">
        <v>350</v>
      </c>
      <c r="D164" s="1">
        <v>2182</v>
      </c>
      <c r="E164" s="1">
        <v>2020.8000000000002</v>
      </c>
      <c r="F164" s="2">
        <f t="shared" si="2"/>
        <v>7.9770387965162115</v>
      </c>
    </row>
    <row r="165" spans="1:6">
      <c r="A165" s="5" t="s">
        <v>95</v>
      </c>
      <c r="B165" s="5" t="s">
        <v>349</v>
      </c>
      <c r="C165" s="5" t="s">
        <v>350</v>
      </c>
      <c r="D165" s="1">
        <v>2058.3000000000002</v>
      </c>
      <c r="E165" s="1">
        <v>2078.3440000000001</v>
      </c>
      <c r="F165" s="2">
        <f t="shared" si="2"/>
        <v>-0.96442167417905011</v>
      </c>
    </row>
    <row r="166" spans="1:6">
      <c r="A166" s="5" t="s">
        <v>96</v>
      </c>
      <c r="B166" s="5" t="s">
        <v>351</v>
      </c>
      <c r="C166" s="5" t="s">
        <v>350</v>
      </c>
      <c r="D166" s="1">
        <v>2049.6</v>
      </c>
      <c r="E166" s="1">
        <v>2253.7000000000003</v>
      </c>
      <c r="F166" s="2">
        <f t="shared" si="2"/>
        <v>-9.0562186626436674</v>
      </c>
    </row>
    <row r="167" spans="1:6">
      <c r="A167" s="5" t="s">
        <v>164</v>
      </c>
      <c r="B167" s="5" t="s">
        <v>349</v>
      </c>
      <c r="C167" s="5" t="s">
        <v>350</v>
      </c>
      <c r="D167" s="1">
        <v>2017.6000000000001</v>
      </c>
      <c r="E167" s="1">
        <v>2012.5</v>
      </c>
      <c r="F167" s="2">
        <f t="shared" si="2"/>
        <v>0.25341614906833065</v>
      </c>
    </row>
    <row r="168" spans="1:6">
      <c r="A168" s="5" t="s">
        <v>107</v>
      </c>
      <c r="B168" s="5" t="s">
        <v>351</v>
      </c>
      <c r="C168" s="5" t="s">
        <v>350</v>
      </c>
      <c r="D168" s="1">
        <v>1965</v>
      </c>
      <c r="E168" s="1">
        <v>2649.7000000000003</v>
      </c>
      <c r="F168" s="2">
        <f t="shared" si="2"/>
        <v>-25.840661206929095</v>
      </c>
    </row>
    <row r="169" spans="1:6">
      <c r="A169" s="5" t="s">
        <v>139</v>
      </c>
      <c r="B169" s="5" t="s">
        <v>351</v>
      </c>
      <c r="C169" s="5" t="s">
        <v>350</v>
      </c>
      <c r="D169" s="1">
        <v>1950.4</v>
      </c>
      <c r="E169" s="1">
        <v>2010.3000000000002</v>
      </c>
      <c r="F169" s="2">
        <f t="shared" si="2"/>
        <v>-2.9796547778938476</v>
      </c>
    </row>
    <row r="170" spans="1:6">
      <c r="A170" s="5" t="s">
        <v>160</v>
      </c>
      <c r="B170" s="5" t="s">
        <v>349</v>
      </c>
      <c r="C170" s="5" t="s">
        <v>350</v>
      </c>
      <c r="D170" s="1">
        <v>1934.8000000000002</v>
      </c>
      <c r="E170" s="1">
        <v>133.70000000000002</v>
      </c>
      <c r="F170" s="2">
        <f t="shared" si="2"/>
        <v>1347.1204188481674</v>
      </c>
    </row>
    <row r="171" spans="1:6">
      <c r="A171" s="5" t="s">
        <v>98</v>
      </c>
      <c r="B171" s="5" t="s">
        <v>351</v>
      </c>
      <c r="C171" s="5" t="s">
        <v>350</v>
      </c>
      <c r="D171" s="1">
        <v>1925</v>
      </c>
      <c r="E171" s="1">
        <v>62.6</v>
      </c>
      <c r="F171" s="2">
        <f t="shared" si="2"/>
        <v>2975.0798722044728</v>
      </c>
    </row>
    <row r="172" spans="1:6">
      <c r="A172" s="5" t="s">
        <v>125</v>
      </c>
      <c r="B172" s="5" t="s">
        <v>351</v>
      </c>
      <c r="C172" s="5" t="s">
        <v>350</v>
      </c>
      <c r="D172" s="1">
        <v>1850.3000000000002</v>
      </c>
      <c r="E172" s="1">
        <v>2780.8</v>
      </c>
      <c r="F172" s="2">
        <f t="shared" si="2"/>
        <v>-33.461593785960872</v>
      </c>
    </row>
    <row r="173" spans="1:6">
      <c r="A173" s="5" t="s">
        <v>170</v>
      </c>
      <c r="B173" s="5" t="s">
        <v>349</v>
      </c>
      <c r="C173" s="5" t="s">
        <v>350</v>
      </c>
      <c r="D173" s="1">
        <v>1800.4</v>
      </c>
      <c r="E173" s="1">
        <v>2006.671</v>
      </c>
      <c r="F173" s="2">
        <f t="shared" si="2"/>
        <v>-10.279263516540571</v>
      </c>
    </row>
    <row r="174" spans="1:6" s="6" customFormat="1">
      <c r="D174" s="3">
        <f>(SUM(D69:D173))</f>
        <v>4040514.73</v>
      </c>
      <c r="E174" s="3">
        <f>(SUM(E69:E173))</f>
        <v>3824261.367000001</v>
      </c>
      <c r="F174" s="7">
        <f t="shared" si="2"/>
        <v>5.6547746674972199</v>
      </c>
    </row>
    <row r="175" spans="1:6">
      <c r="A175" s="5" t="s">
        <v>226</v>
      </c>
      <c r="B175" s="5" t="s">
        <v>357</v>
      </c>
      <c r="C175" s="5" t="s">
        <v>358</v>
      </c>
      <c r="D175" s="1">
        <v>301523.10000000003</v>
      </c>
      <c r="E175" s="1">
        <v>265458.10000000003</v>
      </c>
      <c r="F175" s="2">
        <f t="shared" si="2"/>
        <v>13.585948215556432</v>
      </c>
    </row>
    <row r="176" spans="1:6">
      <c r="A176" s="5" t="s">
        <v>216</v>
      </c>
      <c r="B176" s="5" t="s">
        <v>359</v>
      </c>
      <c r="C176" s="5" t="s">
        <v>358</v>
      </c>
      <c r="D176" s="1">
        <v>299998</v>
      </c>
      <c r="E176" s="1">
        <v>299998.90000000002</v>
      </c>
      <c r="F176" s="2">
        <f t="shared" si="2"/>
        <v>-3.0000110000649727E-4</v>
      </c>
    </row>
    <row r="177" spans="1:6">
      <c r="A177" s="5" t="s">
        <v>173</v>
      </c>
      <c r="B177" s="5" t="s">
        <v>360</v>
      </c>
      <c r="C177" s="5" t="s">
        <v>358</v>
      </c>
      <c r="D177" s="1">
        <v>299041.10000000003</v>
      </c>
      <c r="E177" s="1">
        <v>286944.3</v>
      </c>
      <c r="F177" s="2">
        <f t="shared" si="2"/>
        <v>4.215731066970152</v>
      </c>
    </row>
    <row r="178" spans="1:6">
      <c r="A178" s="5" t="s">
        <v>174</v>
      </c>
      <c r="B178" s="5" t="s">
        <v>361</v>
      </c>
      <c r="C178" s="5" t="s">
        <v>358</v>
      </c>
      <c r="D178" s="1">
        <v>292309.90000000002</v>
      </c>
      <c r="E178" s="1">
        <v>294858.90000000002</v>
      </c>
      <c r="F178" s="2">
        <f t="shared" si="2"/>
        <v>-0.86448128240320665</v>
      </c>
    </row>
    <row r="179" spans="1:6">
      <c r="A179" s="5" t="s">
        <v>184</v>
      </c>
      <c r="B179" s="5" t="s">
        <v>360</v>
      </c>
      <c r="C179" s="5" t="s">
        <v>358</v>
      </c>
      <c r="D179" s="1">
        <v>287114.60000000003</v>
      </c>
      <c r="E179" s="1">
        <v>280735.90000000002</v>
      </c>
      <c r="F179" s="2">
        <f t="shared" si="2"/>
        <v>2.2721354839192243</v>
      </c>
    </row>
    <row r="180" spans="1:6">
      <c r="A180" s="5" t="s">
        <v>213</v>
      </c>
      <c r="B180" s="5" t="s">
        <v>360</v>
      </c>
      <c r="C180" s="5" t="s">
        <v>358</v>
      </c>
      <c r="D180" s="1">
        <v>221609</v>
      </c>
      <c r="E180" s="1">
        <v>220001.2</v>
      </c>
      <c r="F180" s="2">
        <f t="shared" si="2"/>
        <v>0.73081419555893756</v>
      </c>
    </row>
    <row r="181" spans="1:6">
      <c r="A181" s="5" t="s">
        <v>227</v>
      </c>
      <c r="B181" s="5" t="s">
        <v>357</v>
      </c>
      <c r="C181" s="5" t="s">
        <v>358</v>
      </c>
      <c r="D181" s="1">
        <v>216061.30000000002</v>
      </c>
      <c r="E181" s="1">
        <v>195477.1</v>
      </c>
      <c r="F181" s="2">
        <f t="shared" si="2"/>
        <v>10.530236022531536</v>
      </c>
    </row>
    <row r="182" spans="1:6">
      <c r="A182" s="5" t="s">
        <v>402</v>
      </c>
      <c r="B182" s="5" t="s">
        <v>357</v>
      </c>
      <c r="C182" s="5" t="s">
        <v>358</v>
      </c>
      <c r="D182" s="1">
        <v>215520.7</v>
      </c>
      <c r="E182" s="1">
        <v>196163.80000000002</v>
      </c>
      <c r="F182" s="2">
        <f t="shared" si="2"/>
        <v>9.8677227908513068</v>
      </c>
    </row>
    <row r="183" spans="1:6">
      <c r="A183" s="5" t="s">
        <v>220</v>
      </c>
      <c r="B183" s="5" t="s">
        <v>363</v>
      </c>
      <c r="C183" s="5" t="s">
        <v>358</v>
      </c>
      <c r="D183" s="1">
        <v>194376.40000000002</v>
      </c>
      <c r="E183" s="1">
        <v>180414.2</v>
      </c>
      <c r="F183" s="2">
        <f t="shared" si="2"/>
        <v>7.7389695489601174</v>
      </c>
    </row>
    <row r="184" spans="1:6">
      <c r="A184" s="5" t="s">
        <v>203</v>
      </c>
      <c r="B184" s="5" t="s">
        <v>359</v>
      </c>
      <c r="C184" s="5" t="s">
        <v>358</v>
      </c>
      <c r="D184" s="1">
        <v>185557.90000000002</v>
      </c>
      <c r="E184" s="1">
        <v>179142.1</v>
      </c>
      <c r="F184" s="2">
        <f t="shared" si="2"/>
        <v>3.5814026965185874</v>
      </c>
    </row>
    <row r="185" spans="1:6">
      <c r="A185" s="5" t="s">
        <v>189</v>
      </c>
      <c r="B185" s="5" t="s">
        <v>363</v>
      </c>
      <c r="C185" s="5" t="s">
        <v>358</v>
      </c>
      <c r="D185" s="1">
        <v>162822.6</v>
      </c>
      <c r="E185" s="1">
        <v>136756.6</v>
      </c>
      <c r="F185" s="2">
        <f t="shared" si="2"/>
        <v>19.060140424666884</v>
      </c>
    </row>
    <row r="186" spans="1:6">
      <c r="A186" s="5" t="s">
        <v>219</v>
      </c>
      <c r="B186" s="5" t="s">
        <v>363</v>
      </c>
      <c r="C186" s="5" t="s">
        <v>358</v>
      </c>
      <c r="D186" s="1">
        <v>106040.40000000001</v>
      </c>
      <c r="E186" s="1">
        <v>97353.600000000006</v>
      </c>
      <c r="F186" s="2">
        <f t="shared" si="2"/>
        <v>8.9229365940242555</v>
      </c>
    </row>
    <row r="187" spans="1:6">
      <c r="A187" s="5" t="s">
        <v>199</v>
      </c>
      <c r="B187" s="5" t="s">
        <v>361</v>
      </c>
      <c r="C187" s="5" t="s">
        <v>358</v>
      </c>
      <c r="D187" s="1">
        <v>104238.90000000001</v>
      </c>
      <c r="E187" s="1">
        <v>105748.8</v>
      </c>
      <c r="F187" s="2">
        <f t="shared" si="2"/>
        <v>-1.4278176206254822</v>
      </c>
    </row>
    <row r="188" spans="1:6">
      <c r="A188" s="5" t="s">
        <v>217</v>
      </c>
      <c r="B188" s="5" t="s">
        <v>359</v>
      </c>
      <c r="C188" s="5" t="s">
        <v>358</v>
      </c>
      <c r="D188" s="1">
        <v>102967.6</v>
      </c>
      <c r="E188" s="1">
        <v>93240.8</v>
      </c>
      <c r="F188" s="2">
        <f t="shared" si="2"/>
        <v>10.43191392609244</v>
      </c>
    </row>
    <row r="189" spans="1:6">
      <c r="A189" s="5" t="s">
        <v>364</v>
      </c>
      <c r="B189" s="5" t="s">
        <v>357</v>
      </c>
      <c r="C189" s="5" t="s">
        <v>358</v>
      </c>
      <c r="D189" s="1">
        <v>83753.5</v>
      </c>
      <c r="E189" s="1">
        <v>54373.4</v>
      </c>
      <c r="F189" s="2">
        <f t="shared" si="2"/>
        <v>54.033957780826647</v>
      </c>
    </row>
    <row r="190" spans="1:6">
      <c r="A190" s="5" t="s">
        <v>177</v>
      </c>
      <c r="B190" s="5" t="s">
        <v>360</v>
      </c>
      <c r="C190" s="5" t="s">
        <v>358</v>
      </c>
      <c r="D190" s="1">
        <v>80197</v>
      </c>
      <c r="E190" s="1">
        <v>68183</v>
      </c>
      <c r="F190" s="2">
        <f t="shared" si="2"/>
        <v>17.620227916049448</v>
      </c>
    </row>
    <row r="191" spans="1:6">
      <c r="A191" s="5" t="s">
        <v>224</v>
      </c>
      <c r="B191" s="5" t="s">
        <v>359</v>
      </c>
      <c r="C191" s="5" t="s">
        <v>358</v>
      </c>
      <c r="D191" s="1">
        <v>43671.700000000004</v>
      </c>
      <c r="E191" s="1">
        <v>40668.5</v>
      </c>
      <c r="F191" s="2">
        <f t="shared" si="2"/>
        <v>7.384585121162579</v>
      </c>
    </row>
    <row r="192" spans="1:6">
      <c r="A192" s="5" t="s">
        <v>230</v>
      </c>
      <c r="B192" s="5" t="s">
        <v>363</v>
      </c>
      <c r="C192" s="5" t="s">
        <v>358</v>
      </c>
      <c r="D192" s="1">
        <v>43343.9</v>
      </c>
      <c r="E192" s="1">
        <v>123017.90000000001</v>
      </c>
      <c r="F192" s="2">
        <f t="shared" si="2"/>
        <v>-64.766184433322309</v>
      </c>
    </row>
    <row r="193" spans="1:6">
      <c r="A193" s="5" t="s">
        <v>191</v>
      </c>
      <c r="B193" s="5" t="s">
        <v>357</v>
      </c>
      <c r="C193" s="5" t="s">
        <v>358</v>
      </c>
      <c r="D193" s="1">
        <v>39387.9</v>
      </c>
      <c r="E193" s="1">
        <v>39282.200000000004</v>
      </c>
      <c r="F193" s="2">
        <f t="shared" si="2"/>
        <v>0.26907861575979908</v>
      </c>
    </row>
    <row r="194" spans="1:6">
      <c r="A194" s="5" t="s">
        <v>178</v>
      </c>
      <c r="B194" s="5" t="s">
        <v>357</v>
      </c>
      <c r="C194" s="5" t="s">
        <v>358</v>
      </c>
      <c r="D194" s="1">
        <v>37760</v>
      </c>
      <c r="E194" s="1">
        <v>51892</v>
      </c>
      <c r="F194" s="2">
        <f t="shared" ref="F194:F257" si="3">(D194/E194-1)*100</f>
        <v>-27.233484930239726</v>
      </c>
    </row>
    <row r="195" spans="1:6">
      <c r="A195" s="5" t="s">
        <v>211</v>
      </c>
      <c r="B195" s="5" t="s">
        <v>360</v>
      </c>
      <c r="C195" s="5" t="s">
        <v>358</v>
      </c>
      <c r="D195" s="1">
        <v>33008.200000000004</v>
      </c>
      <c r="E195" s="1">
        <v>27600.800000000003</v>
      </c>
      <c r="F195" s="2">
        <f t="shared" si="3"/>
        <v>19.591461117069066</v>
      </c>
    </row>
    <row r="196" spans="1:6">
      <c r="A196" s="5" t="s">
        <v>176</v>
      </c>
      <c r="B196" s="5" t="s">
        <v>360</v>
      </c>
      <c r="C196" s="5" t="s">
        <v>358</v>
      </c>
      <c r="D196" s="1">
        <v>28511.800000000003</v>
      </c>
      <c r="E196" s="1">
        <v>24313.100000000002</v>
      </c>
      <c r="F196" s="2">
        <f t="shared" si="3"/>
        <v>17.269291040632417</v>
      </c>
    </row>
    <row r="197" spans="1:6">
      <c r="A197" s="5" t="s">
        <v>214</v>
      </c>
      <c r="B197" s="5" t="s">
        <v>357</v>
      </c>
      <c r="C197" s="5" t="s">
        <v>358</v>
      </c>
      <c r="D197" s="1">
        <v>26082.400000000001</v>
      </c>
      <c r="E197" s="1">
        <v>33902.200000000004</v>
      </c>
      <c r="F197" s="2">
        <f t="shared" si="3"/>
        <v>-23.065759744205394</v>
      </c>
    </row>
    <row r="198" spans="1:6">
      <c r="A198" s="5" t="s">
        <v>222</v>
      </c>
      <c r="B198" s="5" t="s">
        <v>365</v>
      </c>
      <c r="C198" s="5" t="s">
        <v>358</v>
      </c>
      <c r="D198" s="1">
        <v>23729</v>
      </c>
      <c r="E198" s="1">
        <v>23026</v>
      </c>
      <c r="F198" s="2">
        <f t="shared" si="3"/>
        <v>3.0530704421089183</v>
      </c>
    </row>
    <row r="199" spans="1:6">
      <c r="A199" s="5" t="s">
        <v>209</v>
      </c>
      <c r="B199" s="5" t="s">
        <v>360</v>
      </c>
      <c r="C199" s="5" t="s">
        <v>358</v>
      </c>
      <c r="D199" s="1">
        <v>22135.600000000002</v>
      </c>
      <c r="E199" s="1">
        <v>22098.300000000003</v>
      </c>
      <c r="F199" s="2">
        <f t="shared" si="3"/>
        <v>0.16879126448641202</v>
      </c>
    </row>
    <row r="200" spans="1:6">
      <c r="A200" s="5" t="s">
        <v>179</v>
      </c>
      <c r="B200" s="5" t="s">
        <v>360</v>
      </c>
      <c r="C200" s="5" t="s">
        <v>358</v>
      </c>
      <c r="D200" s="1">
        <v>19966.300000000003</v>
      </c>
      <c r="E200" s="1">
        <v>19849.2</v>
      </c>
      <c r="F200" s="2">
        <f t="shared" si="3"/>
        <v>0.58994820949964666</v>
      </c>
    </row>
    <row r="201" spans="1:6">
      <c r="A201" s="5" t="s">
        <v>210</v>
      </c>
      <c r="B201" s="5" t="s">
        <v>359</v>
      </c>
      <c r="C201" s="5" t="s">
        <v>358</v>
      </c>
      <c r="D201" s="1">
        <v>18029.5</v>
      </c>
      <c r="E201" s="1">
        <v>15441.5</v>
      </c>
      <c r="F201" s="2">
        <f t="shared" si="3"/>
        <v>16.760029789852027</v>
      </c>
    </row>
    <row r="202" spans="1:6">
      <c r="A202" s="5" t="s">
        <v>201</v>
      </c>
      <c r="B202" s="5" t="s">
        <v>359</v>
      </c>
      <c r="C202" s="5" t="s">
        <v>358</v>
      </c>
      <c r="D202" s="1">
        <v>16644</v>
      </c>
      <c r="E202" s="1">
        <v>17467</v>
      </c>
      <c r="F202" s="2">
        <f t="shared" si="3"/>
        <v>-4.7117421423255257</v>
      </c>
    </row>
    <row r="203" spans="1:6">
      <c r="A203" s="5" t="s">
        <v>182</v>
      </c>
      <c r="B203" s="5" t="s">
        <v>359</v>
      </c>
      <c r="C203" s="5" t="s">
        <v>358</v>
      </c>
      <c r="D203" s="1">
        <v>13718.7</v>
      </c>
      <c r="E203" s="1">
        <v>15119</v>
      </c>
      <c r="F203" s="2">
        <f t="shared" si="3"/>
        <v>-9.2618559428533587</v>
      </c>
    </row>
    <row r="204" spans="1:6">
      <c r="A204" s="5" t="s">
        <v>190</v>
      </c>
      <c r="B204" s="5" t="s">
        <v>363</v>
      </c>
      <c r="C204" s="5" t="s">
        <v>358</v>
      </c>
      <c r="D204" s="1">
        <v>13031.5</v>
      </c>
      <c r="E204" s="1">
        <v>15427.400000000001</v>
      </c>
      <c r="F204" s="2">
        <f t="shared" si="3"/>
        <v>-15.530160623306589</v>
      </c>
    </row>
    <row r="205" spans="1:6">
      <c r="A205" s="5" t="s">
        <v>215</v>
      </c>
      <c r="B205" s="5" t="s">
        <v>360</v>
      </c>
      <c r="C205" s="5" t="s">
        <v>358</v>
      </c>
      <c r="D205" s="1">
        <v>11515.2</v>
      </c>
      <c r="E205" s="1">
        <v>10679.1</v>
      </c>
      <c r="F205" s="2">
        <f t="shared" si="3"/>
        <v>7.8293114588308121</v>
      </c>
    </row>
    <row r="206" spans="1:6">
      <c r="A206" s="5" t="s">
        <v>366</v>
      </c>
      <c r="B206" s="5" t="s">
        <v>365</v>
      </c>
      <c r="C206" s="5" t="s">
        <v>358</v>
      </c>
      <c r="D206" s="1">
        <v>10490</v>
      </c>
      <c r="E206" s="1">
        <v>8771.4</v>
      </c>
      <c r="F206" s="2">
        <f t="shared" si="3"/>
        <v>19.593223430695229</v>
      </c>
    </row>
    <row r="207" spans="1:6">
      <c r="A207" s="5" t="s">
        <v>195</v>
      </c>
      <c r="B207" s="5" t="s">
        <v>359</v>
      </c>
      <c r="C207" s="5" t="s">
        <v>358</v>
      </c>
      <c r="D207" s="1">
        <v>10342.300000000001</v>
      </c>
      <c r="E207" s="1">
        <v>8718</v>
      </c>
      <c r="F207" s="2">
        <f t="shared" si="3"/>
        <v>18.631566873136052</v>
      </c>
    </row>
    <row r="208" spans="1:6">
      <c r="A208" s="5" t="s">
        <v>207</v>
      </c>
      <c r="B208" s="5" t="s">
        <v>360</v>
      </c>
      <c r="C208" s="5" t="s">
        <v>358</v>
      </c>
      <c r="D208" s="1">
        <v>9837.2000000000007</v>
      </c>
      <c r="E208" s="1">
        <v>9387.6</v>
      </c>
      <c r="F208" s="2">
        <f t="shared" si="3"/>
        <v>4.7892965188120584</v>
      </c>
    </row>
    <row r="209" spans="1:6">
      <c r="A209" s="5" t="s">
        <v>204</v>
      </c>
      <c r="B209" s="5" t="s">
        <v>363</v>
      </c>
      <c r="C209" s="5" t="s">
        <v>358</v>
      </c>
      <c r="D209" s="1">
        <v>9727.3000000000011</v>
      </c>
      <c r="E209" s="1">
        <v>10299.800000000001</v>
      </c>
      <c r="F209" s="2">
        <f t="shared" si="3"/>
        <v>-5.5583603565117716</v>
      </c>
    </row>
    <row r="210" spans="1:6">
      <c r="A210" s="5" t="s">
        <v>208</v>
      </c>
      <c r="B210" s="5" t="s">
        <v>363</v>
      </c>
      <c r="C210" s="5" t="s">
        <v>358</v>
      </c>
      <c r="D210" s="1">
        <v>9245.6</v>
      </c>
      <c r="E210" s="1">
        <v>7114.1</v>
      </c>
      <c r="F210" s="2">
        <f t="shared" si="3"/>
        <v>29.961625504280232</v>
      </c>
    </row>
    <row r="211" spans="1:6">
      <c r="A211" s="5" t="s">
        <v>188</v>
      </c>
      <c r="B211" s="5" t="s">
        <v>367</v>
      </c>
      <c r="C211" s="5" t="s">
        <v>358</v>
      </c>
      <c r="D211" s="1">
        <v>8947.1</v>
      </c>
      <c r="E211" s="1">
        <v>19289.5</v>
      </c>
      <c r="F211" s="2">
        <f t="shared" si="3"/>
        <v>-53.616734492858811</v>
      </c>
    </row>
    <row r="212" spans="1:6">
      <c r="A212" s="5" t="s">
        <v>183</v>
      </c>
      <c r="B212" s="5" t="s">
        <v>357</v>
      </c>
      <c r="C212" s="5" t="s">
        <v>358</v>
      </c>
      <c r="D212" s="1">
        <v>8712.4</v>
      </c>
      <c r="E212" s="1">
        <v>8745.3000000000011</v>
      </c>
      <c r="F212" s="2">
        <f t="shared" si="3"/>
        <v>-0.37620207425704821</v>
      </c>
    </row>
    <row r="213" spans="1:6">
      <c r="A213" s="5" t="s">
        <v>218</v>
      </c>
      <c r="B213" s="5" t="s">
        <v>363</v>
      </c>
      <c r="C213" s="5" t="s">
        <v>358</v>
      </c>
      <c r="D213" s="1">
        <v>7615.5</v>
      </c>
      <c r="E213" s="1">
        <v>6774.3</v>
      </c>
      <c r="F213" s="2">
        <f t="shared" si="3"/>
        <v>12.417519153270451</v>
      </c>
    </row>
    <row r="214" spans="1:6">
      <c r="A214" s="5" t="s">
        <v>202</v>
      </c>
      <c r="B214" s="5" t="s">
        <v>360</v>
      </c>
      <c r="C214" s="5" t="s">
        <v>358</v>
      </c>
      <c r="D214" s="1">
        <v>5379.3</v>
      </c>
      <c r="E214" s="1">
        <v>0</v>
      </c>
      <c r="F214" s="2" t="e">
        <f t="shared" si="3"/>
        <v>#DIV/0!</v>
      </c>
    </row>
    <row r="215" spans="1:6">
      <c r="A215" s="5" t="s">
        <v>200</v>
      </c>
      <c r="B215" s="5" t="s">
        <v>360</v>
      </c>
      <c r="C215" s="5" t="s">
        <v>358</v>
      </c>
      <c r="D215" s="1">
        <v>4958</v>
      </c>
      <c r="E215" s="1">
        <v>5750</v>
      </c>
      <c r="F215" s="2">
        <f t="shared" si="3"/>
        <v>-13.77391304347826</v>
      </c>
    </row>
    <row r="216" spans="1:6">
      <c r="A216" s="5" t="s">
        <v>225</v>
      </c>
      <c r="B216" s="5" t="s">
        <v>359</v>
      </c>
      <c r="C216" s="5" t="s">
        <v>358</v>
      </c>
      <c r="D216" s="1">
        <v>4842.9000000000005</v>
      </c>
      <c r="E216" s="1">
        <v>3203.1000000000004</v>
      </c>
      <c r="F216" s="2">
        <f t="shared" si="3"/>
        <v>51.194155661702737</v>
      </c>
    </row>
    <row r="217" spans="1:6">
      <c r="A217" s="5" t="s">
        <v>206</v>
      </c>
      <c r="B217" s="5" t="s">
        <v>363</v>
      </c>
      <c r="C217" s="5" t="s">
        <v>358</v>
      </c>
      <c r="D217" s="1">
        <v>4631.1000000000004</v>
      </c>
      <c r="E217" s="1">
        <v>3822.3</v>
      </c>
      <c r="F217" s="2">
        <f t="shared" si="3"/>
        <v>21.160034534181005</v>
      </c>
    </row>
    <row r="218" spans="1:6">
      <c r="A218" s="5" t="s">
        <v>198</v>
      </c>
      <c r="B218" s="5" t="s">
        <v>357</v>
      </c>
      <c r="C218" s="5" t="s">
        <v>358</v>
      </c>
      <c r="D218" s="1">
        <v>4477.8</v>
      </c>
      <c r="E218" s="1">
        <v>4181.8</v>
      </c>
      <c r="F218" s="2">
        <f t="shared" si="3"/>
        <v>7.0782916447462707</v>
      </c>
    </row>
    <row r="219" spans="1:6">
      <c r="A219" s="5" t="s">
        <v>231</v>
      </c>
      <c r="B219" s="5" t="s">
        <v>361</v>
      </c>
      <c r="C219" s="5" t="s">
        <v>358</v>
      </c>
      <c r="D219" s="1">
        <v>4265.2</v>
      </c>
      <c r="E219" s="1">
        <v>4317.4000000000005</v>
      </c>
      <c r="F219" s="2">
        <f t="shared" si="3"/>
        <v>-1.2090610089405818</v>
      </c>
    </row>
    <row r="220" spans="1:6">
      <c r="A220" s="5" t="s">
        <v>194</v>
      </c>
      <c r="B220" s="5" t="s">
        <v>357</v>
      </c>
      <c r="C220" s="5" t="s">
        <v>358</v>
      </c>
      <c r="D220" s="1">
        <v>4210.8</v>
      </c>
      <c r="E220" s="1">
        <v>4242</v>
      </c>
      <c r="F220" s="2">
        <f t="shared" si="3"/>
        <v>-0.73550212164072981</v>
      </c>
    </row>
    <row r="221" spans="1:6">
      <c r="A221" s="5" t="s">
        <v>181</v>
      </c>
      <c r="B221" s="5" t="s">
        <v>361</v>
      </c>
      <c r="C221" s="5" t="s">
        <v>358</v>
      </c>
      <c r="D221" s="1">
        <v>4159.4000000000005</v>
      </c>
      <c r="E221" s="1">
        <v>4930.8</v>
      </c>
      <c r="F221" s="2">
        <f t="shared" si="3"/>
        <v>-15.644520159000564</v>
      </c>
    </row>
    <row r="222" spans="1:6">
      <c r="A222" s="5" t="s">
        <v>232</v>
      </c>
      <c r="B222" s="5" t="s">
        <v>360</v>
      </c>
      <c r="C222" s="5" t="s">
        <v>358</v>
      </c>
      <c r="D222" s="1">
        <v>4144.8</v>
      </c>
      <c r="E222" s="1">
        <v>0</v>
      </c>
      <c r="F222" s="2" t="e">
        <f t="shared" si="3"/>
        <v>#DIV/0!</v>
      </c>
    </row>
    <row r="223" spans="1:6">
      <c r="A223" s="5" t="s">
        <v>212</v>
      </c>
      <c r="B223" s="5" t="s">
        <v>363</v>
      </c>
      <c r="C223" s="5" t="s">
        <v>358</v>
      </c>
      <c r="D223" s="1">
        <v>4097</v>
      </c>
      <c r="E223" s="1">
        <v>3517.5</v>
      </c>
      <c r="F223" s="2">
        <f t="shared" si="3"/>
        <v>16.474769012082447</v>
      </c>
    </row>
    <row r="224" spans="1:6">
      <c r="A224" s="5" t="s">
        <v>192</v>
      </c>
      <c r="B224" s="5" t="s">
        <v>365</v>
      </c>
      <c r="C224" s="5" t="s">
        <v>358</v>
      </c>
      <c r="D224" s="1">
        <v>3818</v>
      </c>
      <c r="E224" s="1">
        <v>3375.7000000000003</v>
      </c>
      <c r="F224" s="2">
        <f t="shared" si="3"/>
        <v>13.102467636342086</v>
      </c>
    </row>
    <row r="225" spans="1:6">
      <c r="A225" s="5" t="s">
        <v>233</v>
      </c>
      <c r="B225" s="5" t="s">
        <v>363</v>
      </c>
      <c r="C225" s="5" t="s">
        <v>358</v>
      </c>
      <c r="D225" s="1">
        <v>3437.6000000000004</v>
      </c>
      <c r="E225" s="1">
        <v>3546.7000000000003</v>
      </c>
      <c r="F225" s="2">
        <f t="shared" si="3"/>
        <v>-3.0760989088448376</v>
      </c>
    </row>
    <row r="226" spans="1:6">
      <c r="A226" s="5" t="s">
        <v>180</v>
      </c>
      <c r="B226" s="5" t="s">
        <v>357</v>
      </c>
      <c r="C226" s="5" t="s">
        <v>358</v>
      </c>
      <c r="D226" s="1">
        <v>3371.8</v>
      </c>
      <c r="E226" s="1">
        <v>2385.4</v>
      </c>
      <c r="F226" s="2">
        <f t="shared" si="3"/>
        <v>41.351555294709485</v>
      </c>
    </row>
    <row r="227" spans="1:6">
      <c r="A227" s="5" t="s">
        <v>175</v>
      </c>
      <c r="B227" s="5" t="s">
        <v>360</v>
      </c>
      <c r="C227" s="5" t="s">
        <v>358</v>
      </c>
      <c r="D227" s="1">
        <v>3291</v>
      </c>
      <c r="E227" s="1">
        <v>3182.8</v>
      </c>
      <c r="F227" s="2">
        <f t="shared" si="3"/>
        <v>3.3995224330777951</v>
      </c>
    </row>
    <row r="228" spans="1:6">
      <c r="A228" s="5" t="s">
        <v>197</v>
      </c>
      <c r="B228" s="5" t="s">
        <v>363</v>
      </c>
      <c r="C228" s="5" t="s">
        <v>358</v>
      </c>
      <c r="D228" s="1">
        <v>2760.9</v>
      </c>
      <c r="E228" s="1">
        <v>2973.3</v>
      </c>
      <c r="F228" s="2">
        <f t="shared" si="3"/>
        <v>-7.14357784280093</v>
      </c>
    </row>
    <row r="229" spans="1:6">
      <c r="A229" s="5" t="s">
        <v>185</v>
      </c>
      <c r="B229" s="5" t="s">
        <v>357</v>
      </c>
      <c r="C229" s="5" t="s">
        <v>358</v>
      </c>
      <c r="D229" s="1">
        <v>2650.8</v>
      </c>
      <c r="E229" s="1">
        <v>2245.8000000000002</v>
      </c>
      <c r="F229" s="2">
        <f t="shared" si="3"/>
        <v>18.033662837296283</v>
      </c>
    </row>
    <row r="230" spans="1:6">
      <c r="A230" s="5" t="s">
        <v>295</v>
      </c>
      <c r="B230" s="5" t="s">
        <v>360</v>
      </c>
      <c r="C230" s="5" t="s">
        <v>358</v>
      </c>
      <c r="D230" s="1">
        <v>2323.4</v>
      </c>
      <c r="E230" s="1">
        <v>2090.1</v>
      </c>
      <c r="F230" s="2">
        <f t="shared" si="3"/>
        <v>11.162145351897056</v>
      </c>
    </row>
    <row r="231" spans="1:6">
      <c r="A231" s="5" t="s">
        <v>205</v>
      </c>
      <c r="B231" s="5" t="s">
        <v>360</v>
      </c>
      <c r="C231" s="5" t="s">
        <v>358</v>
      </c>
      <c r="D231" s="1">
        <v>2289.2000000000003</v>
      </c>
      <c r="E231" s="1">
        <v>2324.4</v>
      </c>
      <c r="F231" s="2">
        <f t="shared" si="3"/>
        <v>-1.5143692996041902</v>
      </c>
    </row>
    <row r="232" spans="1:6">
      <c r="A232" s="5" t="s">
        <v>229</v>
      </c>
      <c r="B232" s="5" t="s">
        <v>357</v>
      </c>
      <c r="C232" s="5" t="s">
        <v>358</v>
      </c>
      <c r="D232" s="1">
        <v>2032.9</v>
      </c>
      <c r="E232" s="1">
        <v>2375.5</v>
      </c>
      <c r="F232" s="2">
        <f t="shared" si="3"/>
        <v>-14.422226899600076</v>
      </c>
    </row>
    <row r="233" spans="1:6">
      <c r="A233" s="5" t="s">
        <v>196</v>
      </c>
      <c r="B233" s="5" t="s">
        <v>359</v>
      </c>
      <c r="C233" s="5" t="s">
        <v>358</v>
      </c>
      <c r="D233" s="1">
        <v>1952.3000000000002</v>
      </c>
      <c r="E233" s="1">
        <v>2652.7000000000003</v>
      </c>
      <c r="F233" s="2">
        <f t="shared" si="3"/>
        <v>-26.403287216797978</v>
      </c>
    </row>
    <row r="234" spans="1:6">
      <c r="A234" s="5" t="s">
        <v>193</v>
      </c>
      <c r="B234" s="5" t="s">
        <v>363</v>
      </c>
      <c r="C234" s="5" t="s">
        <v>358</v>
      </c>
      <c r="D234" s="1">
        <v>1830</v>
      </c>
      <c r="E234" s="1">
        <v>2339.5</v>
      </c>
      <c r="F234" s="2">
        <f t="shared" si="3"/>
        <v>-21.778157726009827</v>
      </c>
    </row>
    <row r="235" spans="1:6">
      <c r="A235" s="5" t="s">
        <v>228</v>
      </c>
      <c r="B235" s="5" t="s">
        <v>359</v>
      </c>
      <c r="C235" s="5" t="s">
        <v>358</v>
      </c>
      <c r="D235" s="1">
        <v>1785.2</v>
      </c>
      <c r="E235" s="1">
        <v>2000.1000000000001</v>
      </c>
      <c r="F235" s="2">
        <f t="shared" si="3"/>
        <v>-10.744462776861162</v>
      </c>
    </row>
    <row r="236" spans="1:6">
      <c r="A236" s="5" t="s">
        <v>221</v>
      </c>
      <c r="B236" s="5" t="s">
        <v>363</v>
      </c>
      <c r="C236" s="5" t="s">
        <v>358</v>
      </c>
      <c r="D236" s="1">
        <v>1068.4000000000001</v>
      </c>
      <c r="E236" s="1">
        <v>2000.5</v>
      </c>
      <c r="F236" s="2">
        <f t="shared" si="3"/>
        <v>-46.593351662084473</v>
      </c>
    </row>
    <row r="237" spans="1:6">
      <c r="A237" s="5" t="s">
        <v>186</v>
      </c>
      <c r="B237" s="5" t="s">
        <v>359</v>
      </c>
      <c r="C237" s="5" t="s">
        <v>358</v>
      </c>
      <c r="D237" s="1">
        <v>904.80000000000007</v>
      </c>
      <c r="E237" s="1">
        <v>2038.2</v>
      </c>
      <c r="F237" s="2">
        <f t="shared" si="3"/>
        <v>-55.607889314100674</v>
      </c>
    </row>
    <row r="238" spans="1:6">
      <c r="A238" s="5" t="s">
        <v>187</v>
      </c>
      <c r="B238" s="5" t="s">
        <v>363</v>
      </c>
      <c r="C238" s="5" t="s">
        <v>358</v>
      </c>
      <c r="D238" s="1">
        <v>434.90000000000003</v>
      </c>
      <c r="E238" s="1">
        <v>3149.2000000000003</v>
      </c>
      <c r="F238" s="2">
        <f t="shared" si="3"/>
        <v>-86.190143528515179</v>
      </c>
    </row>
    <row r="239" spans="1:6">
      <c r="A239" s="5" t="s">
        <v>223</v>
      </c>
      <c r="B239" s="5" t="s">
        <v>363</v>
      </c>
      <c r="C239" s="5" t="s">
        <v>358</v>
      </c>
      <c r="D239" s="1">
        <v>411.6</v>
      </c>
      <c r="E239" s="1">
        <v>2154.9</v>
      </c>
      <c r="F239" s="2">
        <f t="shared" si="3"/>
        <v>-80.89934567729361</v>
      </c>
    </row>
    <row r="240" spans="1:6" s="6" customFormat="1">
      <c r="D240" s="3">
        <f>(SUM(D175:D239))</f>
        <v>3698114.1999999988</v>
      </c>
      <c r="E240" s="3">
        <f>(SUM(E175:E239))</f>
        <v>3588534.5999999996</v>
      </c>
      <c r="F240" s="7">
        <f t="shared" si="3"/>
        <v>3.0536029943810217</v>
      </c>
    </row>
    <row r="241" spans="1:6">
      <c r="A241" s="5" t="s">
        <v>248</v>
      </c>
      <c r="B241" s="5" t="s">
        <v>368</v>
      </c>
      <c r="C241" s="5" t="s">
        <v>266</v>
      </c>
      <c r="D241" s="1">
        <v>66319.900000000009</v>
      </c>
      <c r="E241" s="1">
        <v>14928.6</v>
      </c>
      <c r="F241" s="2">
        <f t="shared" si="3"/>
        <v>344.247283737256</v>
      </c>
    </row>
    <row r="242" spans="1:6">
      <c r="A242" s="5" t="s">
        <v>259</v>
      </c>
      <c r="B242" s="5" t="s">
        <v>369</v>
      </c>
      <c r="C242" s="5" t="s">
        <v>266</v>
      </c>
      <c r="D242" s="1">
        <v>54988</v>
      </c>
      <c r="E242" s="1">
        <v>44436.4</v>
      </c>
      <c r="F242" s="2">
        <f t="shared" si="3"/>
        <v>23.74539791702297</v>
      </c>
    </row>
    <row r="243" spans="1:6">
      <c r="A243" s="5" t="s">
        <v>262</v>
      </c>
      <c r="B243" s="5" t="s">
        <v>370</v>
      </c>
      <c r="C243" s="5" t="s">
        <v>266</v>
      </c>
      <c r="D243" s="1">
        <v>39890</v>
      </c>
      <c r="E243" s="1">
        <v>25729.5</v>
      </c>
      <c r="F243" s="2">
        <f t="shared" si="3"/>
        <v>55.036048115975824</v>
      </c>
    </row>
    <row r="244" spans="1:6">
      <c r="A244" s="5" t="s">
        <v>255</v>
      </c>
      <c r="B244" s="5" t="s">
        <v>369</v>
      </c>
      <c r="C244" s="5" t="s">
        <v>266</v>
      </c>
      <c r="D244" s="1">
        <v>38723.700000000004</v>
      </c>
      <c r="E244" s="1">
        <v>32483.100000000002</v>
      </c>
      <c r="F244" s="2">
        <f t="shared" si="3"/>
        <v>19.211836308726692</v>
      </c>
    </row>
    <row r="245" spans="1:6">
      <c r="A245" s="5" t="s">
        <v>245</v>
      </c>
      <c r="B245" s="5" t="s">
        <v>371</v>
      </c>
      <c r="C245" s="5" t="s">
        <v>266</v>
      </c>
      <c r="D245" s="1">
        <v>38434.400000000001</v>
      </c>
      <c r="E245" s="1">
        <v>35264.6</v>
      </c>
      <c r="F245" s="2">
        <f t="shared" si="3"/>
        <v>8.9886174804194585</v>
      </c>
    </row>
    <row r="246" spans="1:6">
      <c r="A246" s="5" t="s">
        <v>238</v>
      </c>
      <c r="B246" s="5" t="s">
        <v>370</v>
      </c>
      <c r="C246" s="5" t="s">
        <v>266</v>
      </c>
      <c r="D246" s="1">
        <v>16498</v>
      </c>
      <c r="E246" s="1">
        <v>16052.300000000001</v>
      </c>
      <c r="F246" s="2">
        <f t="shared" si="3"/>
        <v>2.776549154949759</v>
      </c>
    </row>
    <row r="247" spans="1:6">
      <c r="A247" s="5" t="s">
        <v>257</v>
      </c>
      <c r="B247" s="5" t="s">
        <v>372</v>
      </c>
      <c r="C247" s="5" t="s">
        <v>266</v>
      </c>
      <c r="D247" s="1">
        <v>13016</v>
      </c>
      <c r="E247" s="1">
        <v>10502.300000000001</v>
      </c>
      <c r="F247" s="2">
        <f t="shared" si="3"/>
        <v>23.934757148434137</v>
      </c>
    </row>
    <row r="248" spans="1:6">
      <c r="A248" s="5" t="s">
        <v>240</v>
      </c>
      <c r="B248" s="5" t="s">
        <v>373</v>
      </c>
      <c r="C248" s="5" t="s">
        <v>266</v>
      </c>
      <c r="D248" s="1">
        <v>11497</v>
      </c>
      <c r="E248" s="1">
        <v>12448.400000000001</v>
      </c>
      <c r="F248" s="2">
        <f t="shared" si="3"/>
        <v>-7.6427492689823744</v>
      </c>
    </row>
    <row r="249" spans="1:6">
      <c r="A249" s="5" t="s">
        <v>236</v>
      </c>
      <c r="B249" s="5" t="s">
        <v>370</v>
      </c>
      <c r="C249" s="5" t="s">
        <v>266</v>
      </c>
      <c r="D249" s="1">
        <v>11031.7</v>
      </c>
      <c r="E249" s="1">
        <v>16355.1</v>
      </c>
      <c r="F249" s="2">
        <f t="shared" si="3"/>
        <v>-32.548868548648436</v>
      </c>
    </row>
    <row r="250" spans="1:6">
      <c r="A250" s="5" t="s">
        <v>242</v>
      </c>
      <c r="B250" s="5" t="s">
        <v>372</v>
      </c>
      <c r="C250" s="5" t="s">
        <v>266</v>
      </c>
      <c r="D250" s="1">
        <v>10256.300000000001</v>
      </c>
      <c r="E250" s="1">
        <v>7252.9000000000005</v>
      </c>
      <c r="F250" s="2">
        <f t="shared" si="3"/>
        <v>41.40964303933599</v>
      </c>
    </row>
    <row r="251" spans="1:6">
      <c r="A251" s="5" t="s">
        <v>258</v>
      </c>
      <c r="B251" s="5" t="s">
        <v>370</v>
      </c>
      <c r="C251" s="5" t="s">
        <v>266</v>
      </c>
      <c r="D251" s="1">
        <v>9991.9000000000015</v>
      </c>
      <c r="E251" s="1">
        <v>26434.5</v>
      </c>
      <c r="F251" s="2">
        <f t="shared" si="3"/>
        <v>-62.201289980896178</v>
      </c>
    </row>
    <row r="252" spans="1:6">
      <c r="A252" s="5" t="s">
        <v>237</v>
      </c>
      <c r="B252" s="5" t="s">
        <v>370</v>
      </c>
      <c r="C252" s="5" t="s">
        <v>266</v>
      </c>
      <c r="D252" s="1">
        <v>9321</v>
      </c>
      <c r="E252" s="1">
        <v>8468</v>
      </c>
      <c r="F252" s="2">
        <f t="shared" si="3"/>
        <v>10.07321681624942</v>
      </c>
    </row>
    <row r="253" spans="1:6">
      <c r="A253" s="5" t="s">
        <v>264</v>
      </c>
      <c r="B253" s="5" t="s">
        <v>370</v>
      </c>
      <c r="C253" s="5" t="s">
        <v>266</v>
      </c>
      <c r="D253" s="1">
        <v>8522.8000000000011</v>
      </c>
      <c r="E253" s="1">
        <v>8816.7000000000007</v>
      </c>
      <c r="F253" s="2">
        <f t="shared" si="3"/>
        <v>-3.3334467544546054</v>
      </c>
    </row>
    <row r="254" spans="1:6">
      <c r="A254" s="5" t="s">
        <v>251</v>
      </c>
      <c r="B254" s="5" t="s">
        <v>372</v>
      </c>
      <c r="C254" s="5" t="s">
        <v>266</v>
      </c>
      <c r="D254" s="1">
        <v>7970.1</v>
      </c>
      <c r="E254" s="1">
        <v>8025.3</v>
      </c>
      <c r="F254" s="2">
        <f t="shared" si="3"/>
        <v>-0.68782475421479417</v>
      </c>
    </row>
    <row r="255" spans="1:6">
      <c r="A255" s="5" t="s">
        <v>252</v>
      </c>
      <c r="B255" s="5" t="s">
        <v>368</v>
      </c>
      <c r="C255" s="5" t="s">
        <v>266</v>
      </c>
      <c r="D255" s="1">
        <v>7186.4000000000005</v>
      </c>
      <c r="E255" s="1">
        <v>8162.9000000000005</v>
      </c>
      <c r="F255" s="2">
        <f t="shared" si="3"/>
        <v>-11.962660329049724</v>
      </c>
    </row>
    <row r="256" spans="1:6">
      <c r="A256" s="5" t="s">
        <v>235</v>
      </c>
      <c r="B256" s="5" t="s">
        <v>368</v>
      </c>
      <c r="C256" s="5" t="s">
        <v>266</v>
      </c>
      <c r="D256" s="1">
        <v>6128.9000000000005</v>
      </c>
      <c r="E256" s="1">
        <v>8375.2000000000007</v>
      </c>
      <c r="F256" s="2">
        <f t="shared" si="3"/>
        <v>-26.820852039354282</v>
      </c>
    </row>
    <row r="257" spans="1:6">
      <c r="A257" s="5" t="s">
        <v>254</v>
      </c>
      <c r="B257" s="5" t="s">
        <v>368</v>
      </c>
      <c r="C257" s="5" t="s">
        <v>266</v>
      </c>
      <c r="D257" s="1">
        <v>5982.6</v>
      </c>
      <c r="E257" s="1">
        <v>5273</v>
      </c>
      <c r="F257" s="2">
        <f t="shared" si="3"/>
        <v>13.457234970604981</v>
      </c>
    </row>
    <row r="258" spans="1:6">
      <c r="A258" s="5" t="s">
        <v>234</v>
      </c>
      <c r="B258" s="5" t="s">
        <v>368</v>
      </c>
      <c r="C258" s="5" t="s">
        <v>266</v>
      </c>
      <c r="D258" s="1">
        <v>5386</v>
      </c>
      <c r="E258" s="1">
        <v>5230.6000000000004</v>
      </c>
      <c r="F258" s="2">
        <f t="shared" ref="F258:F321" si="4">(D258/E258-1)*100</f>
        <v>2.9709784728329414</v>
      </c>
    </row>
    <row r="259" spans="1:6">
      <c r="A259" s="5" t="s">
        <v>244</v>
      </c>
      <c r="B259" s="5" t="s">
        <v>373</v>
      </c>
      <c r="C259" s="5" t="s">
        <v>266</v>
      </c>
      <c r="D259" s="1">
        <v>5148.6000000000004</v>
      </c>
      <c r="E259" s="1">
        <v>8326.5</v>
      </c>
      <c r="F259" s="2">
        <f t="shared" si="4"/>
        <v>-38.166096198883082</v>
      </c>
    </row>
    <row r="260" spans="1:6">
      <c r="A260" s="5" t="s">
        <v>261</v>
      </c>
      <c r="B260" s="5" t="s">
        <v>370</v>
      </c>
      <c r="C260" s="5" t="s">
        <v>266</v>
      </c>
      <c r="D260" s="1">
        <v>3641.8</v>
      </c>
      <c r="E260" s="1">
        <v>3733.2000000000003</v>
      </c>
      <c r="F260" s="2">
        <f t="shared" si="4"/>
        <v>-2.4483017250616079</v>
      </c>
    </row>
    <row r="261" spans="1:6">
      <c r="A261" s="5" t="s">
        <v>249</v>
      </c>
      <c r="B261" s="5" t="s">
        <v>374</v>
      </c>
      <c r="C261" s="5" t="s">
        <v>266</v>
      </c>
      <c r="D261" s="1">
        <v>3102.6000000000004</v>
      </c>
      <c r="E261" s="1">
        <v>2589.2000000000003</v>
      </c>
      <c r="F261" s="2">
        <f t="shared" si="4"/>
        <v>19.828518461300781</v>
      </c>
    </row>
    <row r="262" spans="1:6">
      <c r="A262" s="5" t="s">
        <v>250</v>
      </c>
      <c r="B262" s="5" t="s">
        <v>375</v>
      </c>
      <c r="C262" s="5" t="s">
        <v>266</v>
      </c>
      <c r="D262" s="1">
        <v>2936</v>
      </c>
      <c r="E262" s="1">
        <v>2625</v>
      </c>
      <c r="F262" s="2">
        <f t="shared" si="4"/>
        <v>11.847619047619041</v>
      </c>
    </row>
    <row r="263" spans="1:6">
      <c r="A263" s="5" t="s">
        <v>256</v>
      </c>
      <c r="B263" s="5" t="s">
        <v>369</v>
      </c>
      <c r="C263" s="5" t="s">
        <v>266</v>
      </c>
      <c r="D263" s="1">
        <v>2909.5</v>
      </c>
      <c r="E263" s="1">
        <v>3002.5</v>
      </c>
      <c r="F263" s="2">
        <f t="shared" si="4"/>
        <v>-3.0974188176519535</v>
      </c>
    </row>
    <row r="264" spans="1:6">
      <c r="A264" s="5" t="s">
        <v>260</v>
      </c>
      <c r="B264" s="5" t="s">
        <v>376</v>
      </c>
      <c r="C264" s="5" t="s">
        <v>266</v>
      </c>
      <c r="D264" s="1">
        <v>2859.8</v>
      </c>
      <c r="E264" s="1">
        <v>4603.9000000000005</v>
      </c>
      <c r="F264" s="2">
        <f t="shared" si="4"/>
        <v>-37.883099111622755</v>
      </c>
    </row>
    <row r="265" spans="1:6">
      <c r="A265" s="5" t="s">
        <v>239</v>
      </c>
      <c r="B265" s="5" t="s">
        <v>375</v>
      </c>
      <c r="C265" s="5" t="s">
        <v>266</v>
      </c>
      <c r="D265" s="1">
        <v>2487.1000000000004</v>
      </c>
      <c r="E265" s="1">
        <v>1990.1000000000001</v>
      </c>
      <c r="F265" s="2">
        <f t="shared" si="4"/>
        <v>24.973619416109759</v>
      </c>
    </row>
    <row r="266" spans="1:6">
      <c r="A266" s="5" t="s">
        <v>246</v>
      </c>
      <c r="B266" s="5" t="s">
        <v>373</v>
      </c>
      <c r="C266" s="5" t="s">
        <v>266</v>
      </c>
      <c r="D266" s="1">
        <v>2413.1</v>
      </c>
      <c r="E266" s="1">
        <v>3972.8</v>
      </c>
      <c r="F266" s="2">
        <f t="shared" si="4"/>
        <v>-39.259464357631899</v>
      </c>
    </row>
    <row r="267" spans="1:6">
      <c r="A267" s="5" t="s">
        <v>243</v>
      </c>
      <c r="B267" s="5" t="s">
        <v>375</v>
      </c>
      <c r="C267" s="5" t="s">
        <v>266</v>
      </c>
      <c r="D267" s="1">
        <v>2298.1</v>
      </c>
      <c r="E267" s="1">
        <v>2045</v>
      </c>
      <c r="F267" s="2">
        <f t="shared" si="4"/>
        <v>12.37652811735941</v>
      </c>
    </row>
    <row r="268" spans="1:6">
      <c r="A268" s="5" t="s">
        <v>253</v>
      </c>
      <c r="B268" s="5" t="s">
        <v>370</v>
      </c>
      <c r="C268" s="5" t="s">
        <v>266</v>
      </c>
      <c r="D268" s="1">
        <v>2038.3000000000002</v>
      </c>
      <c r="E268" s="1">
        <v>4364.2</v>
      </c>
      <c r="F268" s="2">
        <f t="shared" si="4"/>
        <v>-53.294991063654273</v>
      </c>
    </row>
    <row r="269" spans="1:6">
      <c r="A269" s="5" t="s">
        <v>265</v>
      </c>
      <c r="B269" s="5" t="s">
        <v>373</v>
      </c>
      <c r="C269" s="5" t="s">
        <v>266</v>
      </c>
      <c r="D269" s="1">
        <v>1969</v>
      </c>
      <c r="E269" s="1">
        <v>4605.5</v>
      </c>
      <c r="F269" s="2">
        <f t="shared" si="4"/>
        <v>-57.24677016610574</v>
      </c>
    </row>
    <row r="270" spans="1:6">
      <c r="A270" s="5" t="s">
        <v>241</v>
      </c>
      <c r="B270" s="5" t="s">
        <v>375</v>
      </c>
      <c r="C270" s="5" t="s">
        <v>266</v>
      </c>
      <c r="D270" s="1">
        <v>1918.1890000000001</v>
      </c>
      <c r="E270" s="1">
        <v>2021.5410000000002</v>
      </c>
      <c r="F270" s="2">
        <f t="shared" si="4"/>
        <v>-5.1125354370749836</v>
      </c>
    </row>
    <row r="271" spans="1:6">
      <c r="A271" s="5" t="s">
        <v>263</v>
      </c>
      <c r="B271" s="5" t="s">
        <v>368</v>
      </c>
      <c r="C271" s="5" t="s">
        <v>266</v>
      </c>
      <c r="D271" s="1">
        <v>1851.7</v>
      </c>
      <c r="E271" s="1">
        <v>1685.7</v>
      </c>
      <c r="F271" s="2">
        <f t="shared" si="4"/>
        <v>9.8475410808566153</v>
      </c>
    </row>
    <row r="272" spans="1:6">
      <c r="A272" s="5" t="s">
        <v>247</v>
      </c>
      <c r="B272" s="5" t="s">
        <v>368</v>
      </c>
      <c r="C272" s="5" t="s">
        <v>266</v>
      </c>
      <c r="D272" s="1">
        <v>1663.5</v>
      </c>
      <c r="E272" s="1">
        <v>6316.2000000000007</v>
      </c>
      <c r="F272" s="2">
        <f t="shared" si="4"/>
        <v>-73.662961907476017</v>
      </c>
    </row>
    <row r="273" spans="1:6" s="6" customFormat="1">
      <c r="D273" s="3">
        <f>(SUM(D241:D272))</f>
        <v>398381.98899999988</v>
      </c>
      <c r="E273" s="3">
        <f>(SUM(E241:E272))</f>
        <v>346120.7410000001</v>
      </c>
      <c r="F273" s="7">
        <f t="shared" si="4"/>
        <v>15.099137904596072</v>
      </c>
    </row>
    <row r="274" spans="1:6">
      <c r="A274" s="5" t="s">
        <v>271</v>
      </c>
      <c r="B274" s="5" t="s">
        <v>377</v>
      </c>
      <c r="C274" s="5" t="s">
        <v>287</v>
      </c>
      <c r="D274" s="1">
        <v>76481.5</v>
      </c>
      <c r="E274" s="1">
        <v>95917.400000000009</v>
      </c>
      <c r="F274" s="2">
        <f t="shared" si="4"/>
        <v>-20.26316393063199</v>
      </c>
    </row>
    <row r="275" spans="1:6">
      <c r="A275" s="5" t="s">
        <v>279</v>
      </c>
      <c r="B275" s="5" t="s">
        <v>378</v>
      </c>
      <c r="C275" s="5" t="s">
        <v>287</v>
      </c>
      <c r="D275" s="1">
        <v>37111.800000000003</v>
      </c>
      <c r="E275" s="1">
        <v>30573.7</v>
      </c>
      <c r="F275" s="2">
        <f t="shared" si="4"/>
        <v>21.384719546538378</v>
      </c>
    </row>
    <row r="276" spans="1:6">
      <c r="A276" s="5" t="s">
        <v>282</v>
      </c>
      <c r="B276" s="5" t="s">
        <v>378</v>
      </c>
      <c r="C276" s="5" t="s">
        <v>287</v>
      </c>
      <c r="D276" s="1">
        <v>36284.400000000001</v>
      </c>
      <c r="E276" s="1">
        <v>30257.9</v>
      </c>
      <c r="F276" s="2">
        <f t="shared" si="4"/>
        <v>19.917112555729254</v>
      </c>
    </row>
    <row r="277" spans="1:6">
      <c r="A277" s="5" t="s">
        <v>273</v>
      </c>
      <c r="B277" s="5" t="s">
        <v>378</v>
      </c>
      <c r="C277" s="5" t="s">
        <v>287</v>
      </c>
      <c r="D277" s="1">
        <v>30535.7</v>
      </c>
      <c r="E277" s="1">
        <v>29763.600000000002</v>
      </c>
      <c r="F277" s="2">
        <f t="shared" si="4"/>
        <v>2.5941082395946724</v>
      </c>
    </row>
    <row r="278" spans="1:6">
      <c r="A278" s="5" t="s">
        <v>270</v>
      </c>
      <c r="B278" s="5" t="s">
        <v>377</v>
      </c>
      <c r="C278" s="5" t="s">
        <v>287</v>
      </c>
      <c r="D278" s="1">
        <v>18442.8</v>
      </c>
      <c r="E278" s="1">
        <v>19936</v>
      </c>
      <c r="F278" s="2">
        <f t="shared" si="4"/>
        <v>-7.4899678972712769</v>
      </c>
    </row>
    <row r="279" spans="1:6">
      <c r="A279" s="5" t="s">
        <v>269</v>
      </c>
      <c r="B279" s="5" t="s">
        <v>379</v>
      </c>
      <c r="C279" s="5" t="s">
        <v>287</v>
      </c>
      <c r="D279" s="1">
        <v>18262.8</v>
      </c>
      <c r="E279" s="1">
        <v>12246</v>
      </c>
      <c r="F279" s="2">
        <f t="shared" si="4"/>
        <v>49.132778049975492</v>
      </c>
    </row>
    <row r="280" spans="1:6">
      <c r="A280" s="5" t="s">
        <v>267</v>
      </c>
      <c r="B280" s="5" t="s">
        <v>380</v>
      </c>
      <c r="C280" s="5" t="s">
        <v>287</v>
      </c>
      <c r="D280" s="1">
        <v>12439.800000000001</v>
      </c>
      <c r="E280" s="1">
        <v>8914</v>
      </c>
      <c r="F280" s="2">
        <f t="shared" si="4"/>
        <v>39.553511330491361</v>
      </c>
    </row>
    <row r="281" spans="1:6">
      <c r="A281" s="5" t="s">
        <v>272</v>
      </c>
      <c r="B281" s="5" t="s">
        <v>381</v>
      </c>
      <c r="C281" s="5" t="s">
        <v>287</v>
      </c>
      <c r="D281" s="1">
        <v>10978.7</v>
      </c>
      <c r="E281" s="1">
        <v>6485.6</v>
      </c>
      <c r="F281" s="2">
        <f t="shared" si="4"/>
        <v>69.278093006044145</v>
      </c>
    </row>
    <row r="282" spans="1:6">
      <c r="A282" s="5" t="s">
        <v>274</v>
      </c>
      <c r="B282" s="5" t="s">
        <v>382</v>
      </c>
      <c r="C282" s="5" t="s">
        <v>287</v>
      </c>
      <c r="D282" s="1">
        <v>10746.1</v>
      </c>
      <c r="E282" s="1">
        <v>855</v>
      </c>
      <c r="F282" s="2">
        <f t="shared" si="4"/>
        <v>1156.8538011695907</v>
      </c>
    </row>
    <row r="283" spans="1:6">
      <c r="A283" s="5" t="s">
        <v>277</v>
      </c>
      <c r="B283" s="5" t="s">
        <v>383</v>
      </c>
      <c r="C283" s="5" t="s">
        <v>287</v>
      </c>
      <c r="D283" s="1">
        <v>8961.5</v>
      </c>
      <c r="E283" s="1">
        <v>7068.2000000000007</v>
      </c>
      <c r="F283" s="2">
        <f t="shared" si="4"/>
        <v>26.786169038793449</v>
      </c>
    </row>
    <row r="284" spans="1:6">
      <c r="A284" s="5" t="s">
        <v>284</v>
      </c>
      <c r="B284" s="5" t="s">
        <v>384</v>
      </c>
      <c r="C284" s="5" t="s">
        <v>287</v>
      </c>
      <c r="D284" s="1">
        <v>8549.6</v>
      </c>
      <c r="E284" s="1">
        <v>7524.3</v>
      </c>
      <c r="F284" s="2">
        <f t="shared" si="4"/>
        <v>13.626516752388929</v>
      </c>
    </row>
    <row r="285" spans="1:6">
      <c r="A285" s="5" t="s">
        <v>285</v>
      </c>
      <c r="B285" s="5" t="s">
        <v>377</v>
      </c>
      <c r="C285" s="5" t="s">
        <v>287</v>
      </c>
      <c r="D285" s="1">
        <v>7092.5</v>
      </c>
      <c r="E285" s="1">
        <v>6179.6</v>
      </c>
      <c r="F285" s="2">
        <f t="shared" si="4"/>
        <v>14.772800828532585</v>
      </c>
    </row>
    <row r="286" spans="1:6">
      <c r="A286" s="5" t="s">
        <v>286</v>
      </c>
      <c r="B286" s="5" t="s">
        <v>378</v>
      </c>
      <c r="C286" s="5" t="s">
        <v>287</v>
      </c>
      <c r="D286" s="1">
        <v>6676.8</v>
      </c>
      <c r="E286" s="1">
        <v>4626.5</v>
      </c>
      <c r="F286" s="2">
        <f t="shared" si="4"/>
        <v>44.316437912028526</v>
      </c>
    </row>
    <row r="287" spans="1:6">
      <c r="A287" s="5" t="s">
        <v>276</v>
      </c>
      <c r="B287" s="5" t="s">
        <v>385</v>
      </c>
      <c r="C287" s="5" t="s">
        <v>287</v>
      </c>
      <c r="D287" s="1">
        <v>5698.1</v>
      </c>
      <c r="E287" s="1">
        <v>5859.6</v>
      </c>
      <c r="F287" s="2">
        <f t="shared" si="4"/>
        <v>-2.7561608300907925</v>
      </c>
    </row>
    <row r="288" spans="1:6">
      <c r="A288" s="5" t="s">
        <v>283</v>
      </c>
      <c r="B288" s="5" t="s">
        <v>385</v>
      </c>
      <c r="C288" s="5" t="s">
        <v>287</v>
      </c>
      <c r="D288" s="1">
        <v>4825.3</v>
      </c>
      <c r="E288" s="1">
        <v>3033.9</v>
      </c>
      <c r="F288" s="2">
        <f t="shared" si="4"/>
        <v>59.046112264741744</v>
      </c>
    </row>
    <row r="289" spans="1:6">
      <c r="A289" s="5" t="s">
        <v>278</v>
      </c>
      <c r="B289" s="5" t="s">
        <v>385</v>
      </c>
      <c r="C289" s="5" t="s">
        <v>287</v>
      </c>
      <c r="D289" s="1">
        <v>2984.3</v>
      </c>
      <c r="E289" s="1">
        <v>2650.3</v>
      </c>
      <c r="F289" s="2">
        <f t="shared" si="4"/>
        <v>12.602346904124051</v>
      </c>
    </row>
    <row r="290" spans="1:6">
      <c r="A290" s="5" t="s">
        <v>280</v>
      </c>
      <c r="B290" s="5" t="s">
        <v>385</v>
      </c>
      <c r="C290" s="5" t="s">
        <v>287</v>
      </c>
      <c r="D290" s="1">
        <v>2854.2000000000003</v>
      </c>
      <c r="E290" s="1">
        <v>2004.4</v>
      </c>
      <c r="F290" s="2">
        <f t="shared" si="4"/>
        <v>42.39672720015966</v>
      </c>
    </row>
    <row r="291" spans="1:6">
      <c r="A291" s="5" t="s">
        <v>275</v>
      </c>
      <c r="B291" s="5" t="s">
        <v>384</v>
      </c>
      <c r="C291" s="5" t="s">
        <v>287</v>
      </c>
      <c r="D291" s="1">
        <v>2772.4</v>
      </c>
      <c r="E291" s="1">
        <v>2649.2000000000003</v>
      </c>
      <c r="F291" s="2">
        <f t="shared" si="4"/>
        <v>4.6504605163822932</v>
      </c>
    </row>
    <row r="292" spans="1:6">
      <c r="A292" s="5" t="s">
        <v>281</v>
      </c>
      <c r="B292" s="5" t="s">
        <v>380</v>
      </c>
      <c r="C292" s="5" t="s">
        <v>287</v>
      </c>
      <c r="D292" s="1">
        <v>2500.8000000000002</v>
      </c>
      <c r="E292" s="1">
        <v>1983.7</v>
      </c>
      <c r="F292" s="2">
        <f t="shared" si="4"/>
        <v>26.067449715178714</v>
      </c>
    </row>
    <row r="293" spans="1:6">
      <c r="A293" s="5" t="s">
        <v>268</v>
      </c>
      <c r="B293" s="5" t="s">
        <v>383</v>
      </c>
      <c r="C293" s="5" t="s">
        <v>287</v>
      </c>
      <c r="D293" s="1">
        <v>2060.6</v>
      </c>
      <c r="E293" s="1">
        <v>794.1</v>
      </c>
      <c r="F293" s="2">
        <f t="shared" si="4"/>
        <v>159.48872937917136</v>
      </c>
    </row>
    <row r="294" spans="1:6" s="6" customFormat="1">
      <c r="D294" s="3">
        <f>(SUM(D274:D293))</f>
        <v>306259.69999999995</v>
      </c>
      <c r="E294" s="3">
        <f>(SUM(E274:E293))</f>
        <v>279323.00000000006</v>
      </c>
      <c r="F294" s="7">
        <f t="shared" si="4"/>
        <v>9.6435667667896574</v>
      </c>
    </row>
    <row r="295" spans="1:6">
      <c r="A295" s="5" t="s">
        <v>288</v>
      </c>
      <c r="B295" s="5" t="s">
        <v>386</v>
      </c>
      <c r="C295" s="5" t="s">
        <v>387</v>
      </c>
      <c r="D295" s="1">
        <v>30615</v>
      </c>
      <c r="E295" s="1">
        <v>27822</v>
      </c>
      <c r="F295" s="2">
        <f t="shared" si="4"/>
        <v>10.038818201423339</v>
      </c>
    </row>
    <row r="296" spans="1:6">
      <c r="A296" s="5" t="s">
        <v>292</v>
      </c>
      <c r="B296" s="5" t="s">
        <v>388</v>
      </c>
      <c r="C296" s="5" t="s">
        <v>387</v>
      </c>
      <c r="D296" s="1">
        <v>27179</v>
      </c>
      <c r="E296" s="1">
        <v>28166</v>
      </c>
      <c r="F296" s="2">
        <f t="shared" si="4"/>
        <v>-3.5042249520698676</v>
      </c>
    </row>
    <row r="297" spans="1:6">
      <c r="A297" s="5" t="s">
        <v>313</v>
      </c>
      <c r="B297" s="5" t="s">
        <v>389</v>
      </c>
      <c r="C297" s="5" t="s">
        <v>387</v>
      </c>
      <c r="D297" s="1">
        <v>25646</v>
      </c>
      <c r="E297" s="1">
        <v>27552</v>
      </c>
      <c r="F297" s="2">
        <f t="shared" si="4"/>
        <v>-6.9178281068524967</v>
      </c>
    </row>
    <row r="298" spans="1:6">
      <c r="A298" s="5" t="s">
        <v>300</v>
      </c>
      <c r="B298" s="5" t="s">
        <v>390</v>
      </c>
      <c r="C298" s="5" t="s">
        <v>387</v>
      </c>
      <c r="D298" s="1">
        <v>22162</v>
      </c>
      <c r="E298" s="1">
        <v>18232</v>
      </c>
      <c r="F298" s="2">
        <f t="shared" si="4"/>
        <v>21.555506801228617</v>
      </c>
    </row>
    <row r="299" spans="1:6">
      <c r="A299" s="5" t="s">
        <v>307</v>
      </c>
      <c r="B299" s="5" t="s">
        <v>390</v>
      </c>
      <c r="C299" s="5" t="s">
        <v>387</v>
      </c>
      <c r="D299" s="1">
        <v>21314</v>
      </c>
      <c r="E299" s="1">
        <v>18651</v>
      </c>
      <c r="F299" s="2">
        <f t="shared" si="4"/>
        <v>14.278054795989492</v>
      </c>
    </row>
    <row r="300" spans="1:6">
      <c r="A300" s="5" t="s">
        <v>289</v>
      </c>
      <c r="B300" s="5" t="s">
        <v>389</v>
      </c>
      <c r="C300" s="5" t="s">
        <v>387</v>
      </c>
      <c r="D300" s="1">
        <v>17856</v>
      </c>
      <c r="E300" s="1">
        <v>17477</v>
      </c>
      <c r="F300" s="2">
        <f t="shared" si="4"/>
        <v>2.1685643989242998</v>
      </c>
    </row>
    <row r="301" spans="1:6">
      <c r="A301" s="5" t="s">
        <v>297</v>
      </c>
      <c r="B301" s="5" t="s">
        <v>388</v>
      </c>
      <c r="C301" s="5" t="s">
        <v>387</v>
      </c>
      <c r="D301" s="1">
        <v>15296</v>
      </c>
      <c r="E301" s="1">
        <v>15164</v>
      </c>
      <c r="F301" s="2">
        <f t="shared" si="4"/>
        <v>0.87048272223688716</v>
      </c>
    </row>
    <row r="302" spans="1:6">
      <c r="A302" s="5" t="s">
        <v>301</v>
      </c>
      <c r="B302" s="5" t="s">
        <v>388</v>
      </c>
      <c r="C302" s="5" t="s">
        <v>387</v>
      </c>
      <c r="D302" s="1">
        <v>14209</v>
      </c>
      <c r="E302" s="1">
        <v>16399</v>
      </c>
      <c r="F302" s="2">
        <f t="shared" si="4"/>
        <v>-13.354472833709375</v>
      </c>
    </row>
    <row r="303" spans="1:6">
      <c r="A303" s="5" t="s">
        <v>316</v>
      </c>
      <c r="B303" s="5" t="s">
        <v>388</v>
      </c>
      <c r="C303" s="5" t="s">
        <v>387</v>
      </c>
      <c r="D303" s="1">
        <v>11766</v>
      </c>
      <c r="E303" s="1">
        <v>10876</v>
      </c>
      <c r="F303" s="2">
        <f t="shared" si="4"/>
        <v>8.1831555719014339</v>
      </c>
    </row>
    <row r="304" spans="1:6">
      <c r="A304" s="5" t="s">
        <v>314</v>
      </c>
      <c r="B304" s="5" t="s">
        <v>390</v>
      </c>
      <c r="C304" s="5" t="s">
        <v>387</v>
      </c>
      <c r="D304" s="1">
        <v>11483</v>
      </c>
      <c r="E304" s="1">
        <v>14208</v>
      </c>
      <c r="F304" s="2">
        <f t="shared" si="4"/>
        <v>-19.179335585585587</v>
      </c>
    </row>
    <row r="305" spans="1:6">
      <c r="A305" s="5" t="s">
        <v>311</v>
      </c>
      <c r="B305" s="5" t="s">
        <v>389</v>
      </c>
      <c r="C305" s="5" t="s">
        <v>387</v>
      </c>
      <c r="D305" s="1">
        <v>11374.800000000001</v>
      </c>
      <c r="E305" s="1">
        <v>12031.6</v>
      </c>
      <c r="F305" s="2">
        <f t="shared" si="4"/>
        <v>-5.4589580770637252</v>
      </c>
    </row>
    <row r="306" spans="1:6">
      <c r="A306" s="5" t="s">
        <v>305</v>
      </c>
      <c r="B306" s="5" t="s">
        <v>390</v>
      </c>
      <c r="C306" s="5" t="s">
        <v>387</v>
      </c>
      <c r="D306" s="1">
        <v>10939</v>
      </c>
      <c r="E306" s="1">
        <v>13314</v>
      </c>
      <c r="F306" s="2">
        <f t="shared" si="4"/>
        <v>-17.838365630163732</v>
      </c>
    </row>
    <row r="307" spans="1:6">
      <c r="A307" s="5" t="s">
        <v>296</v>
      </c>
      <c r="B307" s="5" t="s">
        <v>391</v>
      </c>
      <c r="C307" s="5" t="s">
        <v>387</v>
      </c>
      <c r="D307" s="1">
        <v>8949</v>
      </c>
      <c r="E307" s="1">
        <v>7312</v>
      </c>
      <c r="F307" s="2">
        <f t="shared" si="4"/>
        <v>22.38785557986871</v>
      </c>
    </row>
    <row r="308" spans="1:6">
      <c r="A308" s="5" t="s">
        <v>309</v>
      </c>
      <c r="B308" s="5" t="s">
        <v>388</v>
      </c>
      <c r="C308" s="5" t="s">
        <v>387</v>
      </c>
      <c r="D308" s="1">
        <v>8312</v>
      </c>
      <c r="E308" s="1">
        <v>7399</v>
      </c>
      <c r="F308" s="2">
        <f t="shared" si="4"/>
        <v>12.339505338559276</v>
      </c>
    </row>
    <row r="309" spans="1:6">
      <c r="A309" s="5" t="s">
        <v>310</v>
      </c>
      <c r="B309" s="5" t="s">
        <v>388</v>
      </c>
      <c r="C309" s="5" t="s">
        <v>387</v>
      </c>
      <c r="D309" s="1">
        <v>7531</v>
      </c>
      <c r="E309" s="1">
        <v>8418</v>
      </c>
      <c r="F309" s="2">
        <f t="shared" si="4"/>
        <v>-10.536944642432877</v>
      </c>
    </row>
    <row r="310" spans="1:6">
      <c r="A310" s="5" t="s">
        <v>303</v>
      </c>
      <c r="B310" s="5" t="s">
        <v>392</v>
      </c>
      <c r="C310" s="5" t="s">
        <v>387</v>
      </c>
      <c r="D310" s="1">
        <v>7131</v>
      </c>
      <c r="E310" s="1">
        <v>6659</v>
      </c>
      <c r="F310" s="2">
        <f t="shared" si="4"/>
        <v>7.0881513740801871</v>
      </c>
    </row>
    <row r="311" spans="1:6">
      <c r="A311" s="5" t="s">
        <v>298</v>
      </c>
      <c r="B311" s="5" t="s">
        <v>393</v>
      </c>
      <c r="C311" s="5" t="s">
        <v>387</v>
      </c>
      <c r="D311" s="1">
        <v>7042.9000000000005</v>
      </c>
      <c r="E311" s="1">
        <v>388.8</v>
      </c>
      <c r="F311" s="2">
        <f t="shared" si="4"/>
        <v>1711.4454732510289</v>
      </c>
    </row>
    <row r="312" spans="1:6">
      <c r="A312" s="5" t="s">
        <v>304</v>
      </c>
      <c r="B312" s="5" t="s">
        <v>388</v>
      </c>
      <c r="C312" s="5" t="s">
        <v>387</v>
      </c>
      <c r="D312" s="1">
        <v>6568</v>
      </c>
      <c r="E312" s="1">
        <v>5981</v>
      </c>
      <c r="F312" s="2">
        <f t="shared" si="4"/>
        <v>9.8144123056345123</v>
      </c>
    </row>
    <row r="313" spans="1:6">
      <c r="A313" s="5" t="s">
        <v>294</v>
      </c>
      <c r="B313" s="5" t="s">
        <v>386</v>
      </c>
      <c r="C313" s="5" t="s">
        <v>387</v>
      </c>
      <c r="D313" s="1">
        <v>6439</v>
      </c>
      <c r="E313" s="1">
        <v>6129</v>
      </c>
      <c r="F313" s="2">
        <f t="shared" si="4"/>
        <v>5.0579213574808213</v>
      </c>
    </row>
    <row r="314" spans="1:6">
      <c r="A314" s="5" t="s">
        <v>291</v>
      </c>
      <c r="B314" s="5" t="s">
        <v>389</v>
      </c>
      <c r="C314" s="5" t="s">
        <v>387</v>
      </c>
      <c r="D314" s="1">
        <v>6129</v>
      </c>
      <c r="E314" s="1">
        <v>7325</v>
      </c>
      <c r="F314" s="2">
        <f t="shared" si="4"/>
        <v>-16.327645051194541</v>
      </c>
    </row>
    <row r="315" spans="1:6">
      <c r="A315" s="5" t="s">
        <v>308</v>
      </c>
      <c r="B315" s="5" t="s">
        <v>392</v>
      </c>
      <c r="C315" s="5" t="s">
        <v>387</v>
      </c>
      <c r="D315" s="1">
        <v>4039</v>
      </c>
      <c r="E315" s="1">
        <v>3167</v>
      </c>
      <c r="F315" s="2">
        <f t="shared" si="4"/>
        <v>27.533943795389959</v>
      </c>
    </row>
    <row r="316" spans="1:6">
      <c r="A316" s="5" t="s">
        <v>290</v>
      </c>
      <c r="B316" s="5" t="s">
        <v>391</v>
      </c>
      <c r="C316" s="5" t="s">
        <v>387</v>
      </c>
      <c r="D316" s="1">
        <v>3553</v>
      </c>
      <c r="E316" s="1">
        <v>3181</v>
      </c>
      <c r="F316" s="2">
        <f t="shared" si="4"/>
        <v>11.69443571204023</v>
      </c>
    </row>
    <row r="317" spans="1:6">
      <c r="A317" s="5" t="s">
        <v>299</v>
      </c>
      <c r="B317" s="5" t="s">
        <v>390</v>
      </c>
      <c r="C317" s="5" t="s">
        <v>387</v>
      </c>
      <c r="D317" s="1">
        <v>3492</v>
      </c>
      <c r="E317" s="1">
        <v>3055</v>
      </c>
      <c r="F317" s="2">
        <f t="shared" si="4"/>
        <v>14.30441898527004</v>
      </c>
    </row>
    <row r="318" spans="1:6">
      <c r="A318" s="5" t="s">
        <v>315</v>
      </c>
      <c r="B318" s="5" t="s">
        <v>393</v>
      </c>
      <c r="C318" s="5" t="s">
        <v>387</v>
      </c>
      <c r="D318" s="1">
        <v>3381.3</v>
      </c>
      <c r="E318" s="1">
        <v>4207.5</v>
      </c>
      <c r="F318" s="2">
        <f t="shared" si="4"/>
        <v>-19.63636363636363</v>
      </c>
    </row>
    <row r="319" spans="1:6">
      <c r="A319" s="5" t="s">
        <v>306</v>
      </c>
      <c r="B319" s="5" t="s">
        <v>391</v>
      </c>
      <c r="C319" s="5" t="s">
        <v>387</v>
      </c>
      <c r="D319" s="1">
        <v>2728</v>
      </c>
      <c r="E319" s="1">
        <v>2529</v>
      </c>
      <c r="F319" s="2">
        <f t="shared" si="4"/>
        <v>7.868722815342033</v>
      </c>
    </row>
    <row r="320" spans="1:6">
      <c r="A320" s="5" t="s">
        <v>302</v>
      </c>
      <c r="B320" s="5" t="s">
        <v>392</v>
      </c>
      <c r="C320" s="5" t="s">
        <v>387</v>
      </c>
      <c r="D320" s="1">
        <v>2619</v>
      </c>
      <c r="E320" s="1">
        <v>2636</v>
      </c>
      <c r="F320" s="2">
        <f t="shared" si="4"/>
        <v>-0.64491654021244793</v>
      </c>
    </row>
    <row r="321" spans="1:6">
      <c r="A321" s="5" t="s">
        <v>312</v>
      </c>
      <c r="B321" s="5" t="s">
        <v>386</v>
      </c>
      <c r="C321" s="5" t="s">
        <v>387</v>
      </c>
      <c r="D321" s="1">
        <v>2294</v>
      </c>
      <c r="E321" s="1">
        <v>2295</v>
      </c>
      <c r="F321" s="2">
        <f t="shared" si="4"/>
        <v>-4.3572984749451482E-2</v>
      </c>
    </row>
    <row r="322" spans="1:6">
      <c r="A322" s="5" t="s">
        <v>293</v>
      </c>
      <c r="B322" s="5" t="s">
        <v>390</v>
      </c>
      <c r="C322" s="5" t="s">
        <v>387</v>
      </c>
      <c r="D322" s="1">
        <v>1985</v>
      </c>
      <c r="E322" s="1">
        <v>2065</v>
      </c>
      <c r="F322" s="2">
        <f t="shared" ref="F322:F330" si="5">(D322/E322-1)*100</f>
        <v>-3.874092009685226</v>
      </c>
    </row>
    <row r="323" spans="1:6" s="6" customFormat="1">
      <c r="D323" s="3">
        <f>(SUM(D295:D322))</f>
        <v>302032.99999999994</v>
      </c>
      <c r="E323" s="3">
        <f>(SUM(E295:E322))</f>
        <v>292639.90000000002</v>
      </c>
      <c r="F323" s="7">
        <f t="shared" si="5"/>
        <v>3.2097810312263997</v>
      </c>
    </row>
    <row r="324" spans="1:6">
      <c r="A324" s="5" t="s">
        <v>317</v>
      </c>
      <c r="B324" s="5" t="s">
        <v>394</v>
      </c>
      <c r="C324" s="5" t="s">
        <v>395</v>
      </c>
      <c r="D324" s="1">
        <v>239972</v>
      </c>
      <c r="E324" s="1">
        <v>245402</v>
      </c>
      <c r="F324" s="2">
        <f t="shared" si="5"/>
        <v>-2.212695903048878</v>
      </c>
    </row>
    <row r="325" spans="1:6">
      <c r="A325" s="5" t="s">
        <v>319</v>
      </c>
      <c r="B325" s="5" t="s">
        <v>396</v>
      </c>
      <c r="C325" s="5" t="s">
        <v>395</v>
      </c>
      <c r="D325" s="1">
        <v>2379.4</v>
      </c>
      <c r="E325" s="1">
        <v>2709.3</v>
      </c>
      <c r="F325" s="2">
        <f t="shared" si="5"/>
        <v>-12.176576975602559</v>
      </c>
    </row>
    <row r="326" spans="1:6">
      <c r="A326" s="5" t="s">
        <v>318</v>
      </c>
      <c r="B326" s="5" t="s">
        <v>397</v>
      </c>
      <c r="C326" s="5" t="s">
        <v>395</v>
      </c>
      <c r="D326" s="1">
        <v>1961.5</v>
      </c>
      <c r="E326" s="1">
        <v>2239</v>
      </c>
      <c r="F326" s="2">
        <f t="shared" si="5"/>
        <v>-12.393925859758825</v>
      </c>
    </row>
    <row r="327" spans="1:6" s="6" customFormat="1">
      <c r="D327" s="3">
        <f>(SUM(D324:D326))</f>
        <v>244312.9</v>
      </c>
      <c r="E327" s="3">
        <f>(SUM(E324:E326))</f>
        <v>250350.3</v>
      </c>
      <c r="F327" s="3">
        <f t="shared" si="5"/>
        <v>-2.411580892852927</v>
      </c>
    </row>
    <row r="328" spans="1:6">
      <c r="A328" s="5" t="s">
        <v>320</v>
      </c>
      <c r="B328" s="5" t="s">
        <v>398</v>
      </c>
      <c r="C328" s="5" t="s">
        <v>399</v>
      </c>
      <c r="D328" s="1">
        <v>8079.6</v>
      </c>
      <c r="E328" s="1">
        <v>8182.3</v>
      </c>
      <c r="F328" s="2">
        <f t="shared" si="5"/>
        <v>-1.2551483079329739</v>
      </c>
    </row>
    <row r="329" spans="1:6">
      <c r="A329" s="5" t="s">
        <v>321</v>
      </c>
      <c r="B329" s="5" t="s">
        <v>398</v>
      </c>
      <c r="C329" s="5" t="s">
        <v>399</v>
      </c>
      <c r="D329" s="1">
        <v>3658.0450000000001</v>
      </c>
      <c r="E329" s="1">
        <v>4216.6000000000004</v>
      </c>
      <c r="F329" s="2">
        <f t="shared" si="5"/>
        <v>-13.24657306834891</v>
      </c>
    </row>
    <row r="330" spans="1:6" s="6" customFormat="1">
      <c r="D330" s="3">
        <f>(SUM(D328:D329))</f>
        <v>11737.645</v>
      </c>
      <c r="E330" s="3">
        <f>(SUM(E328:E329))</f>
        <v>12398.900000000001</v>
      </c>
      <c r="F330" s="3">
        <f t="shared" si="5"/>
        <v>-5.3331747171120103</v>
      </c>
    </row>
    <row r="331" spans="1:6" s="9" customFormat="1">
      <c r="A331" s="44" t="s">
        <v>400</v>
      </c>
      <c r="B331" s="44"/>
      <c r="C331" s="44"/>
      <c r="D331" s="8">
        <v>10035536.684</v>
      </c>
      <c r="E331" s="8">
        <v>9552974.9890000001</v>
      </c>
      <c r="F331" s="8">
        <v>5.0514284351802274</v>
      </c>
    </row>
  </sheetData>
  <mergeCells count="1">
    <mergeCell ref="A331:C331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31"/>
  <sheetViews>
    <sheetView workbookViewId="0">
      <selection sqref="A1:IV65536"/>
    </sheetView>
  </sheetViews>
  <sheetFormatPr defaultColWidth="9" defaultRowHeight="14.4"/>
  <cols>
    <col min="1" max="1" width="6.88671875" style="1" customWidth="1"/>
    <col min="2" max="2" width="25.44140625" style="5" customWidth="1"/>
    <col min="3" max="3" width="13.109375" style="5" customWidth="1"/>
    <col min="4" max="4" width="12.44140625" style="1" customWidth="1"/>
    <col min="5" max="5" width="13" style="5" customWidth="1"/>
    <col min="6" max="16384" width="9" style="5"/>
  </cols>
  <sheetData>
    <row r="1" spans="1:16" s="1" customFormat="1">
      <c r="A1" s="1" t="s">
        <v>403</v>
      </c>
      <c r="B1" s="1" t="s">
        <v>322</v>
      </c>
      <c r="C1" s="1" t="s">
        <v>323</v>
      </c>
      <c r="D1" s="1" t="s">
        <v>404</v>
      </c>
      <c r="E1" s="10" t="s">
        <v>325</v>
      </c>
      <c r="F1" s="10" t="s">
        <v>326</v>
      </c>
      <c r="G1" s="1" t="s">
        <v>327</v>
      </c>
      <c r="H1" s="10" t="s">
        <v>405</v>
      </c>
      <c r="I1" s="10" t="s">
        <v>406</v>
      </c>
      <c r="J1" s="1" t="s">
        <v>327</v>
      </c>
      <c r="K1" s="10" t="s">
        <v>407</v>
      </c>
      <c r="L1" s="10" t="s">
        <v>408</v>
      </c>
      <c r="M1" s="1" t="s">
        <v>327</v>
      </c>
      <c r="N1" s="10" t="s">
        <v>409</v>
      </c>
      <c r="O1" s="10" t="s">
        <v>410</v>
      </c>
      <c r="P1" s="1" t="s">
        <v>327</v>
      </c>
    </row>
    <row r="2" spans="1:16">
      <c r="A2" s="1">
        <v>1</v>
      </c>
      <c r="B2" s="5" t="s">
        <v>60</v>
      </c>
      <c r="C2" s="5" t="s">
        <v>345</v>
      </c>
      <c r="D2" s="1" t="s">
        <v>411</v>
      </c>
      <c r="E2" s="5">
        <v>4004.8</v>
      </c>
      <c r="F2" s="5">
        <v>3787.4</v>
      </c>
      <c r="G2" s="5">
        <f>SUM((E2-F2)/F2*100)</f>
        <v>5.7400855468131198</v>
      </c>
      <c r="H2" s="5">
        <v>4004.8</v>
      </c>
      <c r="I2" s="5">
        <v>3787.5</v>
      </c>
      <c r="J2" s="5">
        <f>SUM((H2-I2)/I2*100)</f>
        <v>5.7372937293729418</v>
      </c>
      <c r="K2" s="5">
        <v>26.900000000000002</v>
      </c>
      <c r="L2" s="5">
        <v>191</v>
      </c>
      <c r="M2" s="5">
        <f>SUM((K2-L2)/L2*100)</f>
        <v>-85.916230366492144</v>
      </c>
      <c r="N2" s="5">
        <v>18</v>
      </c>
      <c r="O2" s="5">
        <v>31.200000000000003</v>
      </c>
      <c r="P2" s="5">
        <f>SUM((N2-O2)/O2*100)</f>
        <v>-42.307692307692314</v>
      </c>
    </row>
    <row r="3" spans="1:16">
      <c r="A3" s="1">
        <v>2</v>
      </c>
      <c r="B3" s="5" t="s">
        <v>16</v>
      </c>
      <c r="C3" s="5" t="s">
        <v>332</v>
      </c>
      <c r="D3" s="1" t="s">
        <v>411</v>
      </c>
      <c r="E3" s="5">
        <v>3209</v>
      </c>
      <c r="F3" s="5">
        <v>3010</v>
      </c>
      <c r="G3" s="5">
        <f t="shared" ref="G3:G66" si="0">SUM((E3-F3)/F3*100)</f>
        <v>6.6112956810631225</v>
      </c>
      <c r="H3" s="5">
        <v>2951.2000000000003</v>
      </c>
      <c r="I3" s="5">
        <v>2915.3</v>
      </c>
      <c r="J3" s="5">
        <f t="shared" ref="J3:J66" si="1">SUM((H3-I3)/I3*100)</f>
        <v>1.2314341577196202</v>
      </c>
      <c r="K3" s="5">
        <v>292</v>
      </c>
      <c r="L3" s="5">
        <v>349.20000000000005</v>
      </c>
      <c r="M3" s="5">
        <f t="shared" ref="M3:M66" si="2">SUM((K3-L3)/L3*100)</f>
        <v>-16.380297823596806</v>
      </c>
      <c r="N3" s="5">
        <v>169.20000000000002</v>
      </c>
      <c r="O3" s="5">
        <v>203.8</v>
      </c>
      <c r="P3" s="5">
        <f t="shared" ref="P3:P66" si="3">SUM((N3-O3)/O3*100)</f>
        <v>-16.977428851815503</v>
      </c>
    </row>
    <row r="4" spans="1:16">
      <c r="A4" s="1">
        <v>3</v>
      </c>
      <c r="B4" s="5" t="s">
        <v>47</v>
      </c>
      <c r="C4" s="5" t="s">
        <v>332</v>
      </c>
      <c r="D4" s="1" t="s">
        <v>411</v>
      </c>
      <c r="E4" s="5">
        <v>33634.1</v>
      </c>
      <c r="F4" s="5">
        <v>31045.9</v>
      </c>
      <c r="G4" s="5">
        <f t="shared" si="0"/>
        <v>8.3366885804566699</v>
      </c>
      <c r="H4" s="5">
        <v>33634.1</v>
      </c>
      <c r="I4" s="5">
        <v>31045.9</v>
      </c>
      <c r="J4" s="5">
        <f t="shared" si="1"/>
        <v>8.3366885804566699</v>
      </c>
      <c r="K4" s="5">
        <v>2479.5</v>
      </c>
      <c r="L4" s="5">
        <v>2427.2000000000003</v>
      </c>
      <c r="M4" s="5">
        <f t="shared" si="2"/>
        <v>2.1547462096242467</v>
      </c>
      <c r="N4" s="5">
        <v>1148.5</v>
      </c>
      <c r="O4" s="5">
        <v>1402.5</v>
      </c>
      <c r="P4" s="5">
        <f t="shared" si="3"/>
        <v>-18.110516934046345</v>
      </c>
    </row>
    <row r="5" spans="1:16">
      <c r="A5" s="1">
        <v>4</v>
      </c>
      <c r="B5" s="5" t="s">
        <v>50</v>
      </c>
      <c r="C5" s="5" t="s">
        <v>332</v>
      </c>
      <c r="D5" s="1" t="s">
        <v>411</v>
      </c>
      <c r="E5" s="5">
        <v>4508.9000000000005</v>
      </c>
      <c r="F5" s="5">
        <v>5589.9000000000005</v>
      </c>
      <c r="G5" s="5">
        <f t="shared" si="0"/>
        <v>-19.338449703930301</v>
      </c>
      <c r="H5" s="5">
        <v>3517.2000000000003</v>
      </c>
      <c r="I5" s="5">
        <v>4129.5</v>
      </c>
      <c r="J5" s="5">
        <f t="shared" si="1"/>
        <v>-14.827460951689059</v>
      </c>
      <c r="K5" s="5">
        <v>646.6</v>
      </c>
      <c r="L5" s="5">
        <v>618.40000000000009</v>
      </c>
      <c r="M5" s="5">
        <f t="shared" si="2"/>
        <v>4.5601552393272851</v>
      </c>
      <c r="N5" s="5">
        <v>367.5</v>
      </c>
      <c r="O5" s="5">
        <v>300.3</v>
      </c>
      <c r="P5" s="5">
        <f t="shared" si="3"/>
        <v>22.377622377622373</v>
      </c>
    </row>
    <row r="6" spans="1:16">
      <c r="A6" s="1">
        <v>5</v>
      </c>
      <c r="B6" s="5" t="s">
        <v>65</v>
      </c>
      <c r="C6" s="5" t="s">
        <v>332</v>
      </c>
      <c r="D6" s="1" t="s">
        <v>411</v>
      </c>
      <c r="E6" s="5">
        <v>3068</v>
      </c>
      <c r="F6" s="5">
        <v>38.1</v>
      </c>
      <c r="G6" s="5">
        <f t="shared" si="0"/>
        <v>7952.493438320209</v>
      </c>
      <c r="H6" s="5">
        <v>2108.4</v>
      </c>
      <c r="I6" s="5">
        <v>1568.9</v>
      </c>
      <c r="J6" s="5">
        <f t="shared" si="1"/>
        <v>34.387150232647073</v>
      </c>
      <c r="K6" s="5">
        <v>250.3</v>
      </c>
      <c r="L6" s="5">
        <v>188.8</v>
      </c>
      <c r="M6" s="5">
        <f t="shared" si="2"/>
        <v>32.574152542372879</v>
      </c>
      <c r="N6" s="5">
        <v>87.7</v>
      </c>
      <c r="O6" s="5">
        <v>63.5</v>
      </c>
      <c r="P6" s="5">
        <f t="shared" si="3"/>
        <v>38.110236220472444</v>
      </c>
    </row>
    <row r="7" spans="1:16">
      <c r="A7" s="1">
        <v>6</v>
      </c>
      <c r="B7" s="5" t="s">
        <v>2</v>
      </c>
      <c r="C7" s="5" t="s">
        <v>341</v>
      </c>
      <c r="D7" s="1" t="s">
        <v>411</v>
      </c>
      <c r="E7" s="5">
        <v>6705.9000000000005</v>
      </c>
      <c r="F7" s="5">
        <v>5275.4000000000005</v>
      </c>
      <c r="G7" s="5">
        <f t="shared" si="0"/>
        <v>27.116427190355232</v>
      </c>
      <c r="H7" s="5">
        <v>6364.3</v>
      </c>
      <c r="I7" s="5">
        <v>5569.3</v>
      </c>
      <c r="J7" s="5">
        <f t="shared" si="1"/>
        <v>14.274684430718402</v>
      </c>
      <c r="K7" s="5">
        <v>176.9</v>
      </c>
      <c r="L7" s="5">
        <v>138.6</v>
      </c>
      <c r="M7" s="5">
        <f t="shared" si="2"/>
        <v>27.633477633477643</v>
      </c>
      <c r="N7" s="5">
        <v>13.100000000000001</v>
      </c>
      <c r="O7" s="5">
        <v>22</v>
      </c>
      <c r="P7" s="5">
        <f t="shared" si="3"/>
        <v>-40.454545454545446</v>
      </c>
    </row>
    <row r="8" spans="1:16">
      <c r="A8" s="1">
        <v>7</v>
      </c>
      <c r="B8" s="5" t="s">
        <v>17</v>
      </c>
      <c r="C8" s="5" t="s">
        <v>339</v>
      </c>
      <c r="D8" s="1" t="s">
        <v>411</v>
      </c>
      <c r="E8" s="5">
        <v>9351</v>
      </c>
      <c r="F8" s="5">
        <v>8015.2000000000007</v>
      </c>
      <c r="G8" s="5">
        <f t="shared" si="0"/>
        <v>16.665834913664028</v>
      </c>
      <c r="H8" s="5">
        <v>8877.2000000000007</v>
      </c>
      <c r="I8" s="5">
        <v>7228.1</v>
      </c>
      <c r="J8" s="5">
        <f t="shared" si="1"/>
        <v>22.815124306525924</v>
      </c>
      <c r="K8" s="5">
        <v>252.3</v>
      </c>
      <c r="L8" s="5">
        <v>479</v>
      </c>
      <c r="M8" s="5">
        <f t="shared" si="2"/>
        <v>-47.32776617954071</v>
      </c>
      <c r="N8" s="5">
        <v>204.5</v>
      </c>
      <c r="O8" s="5">
        <v>248.4</v>
      </c>
      <c r="P8" s="5">
        <f t="shared" si="3"/>
        <v>-17.673107890499196</v>
      </c>
    </row>
    <row r="9" spans="1:16">
      <c r="A9" s="1">
        <v>8</v>
      </c>
      <c r="B9" s="5" t="s">
        <v>15</v>
      </c>
      <c r="C9" s="5" t="s">
        <v>337</v>
      </c>
      <c r="D9" s="1" t="s">
        <v>411</v>
      </c>
      <c r="E9" s="5">
        <v>1829</v>
      </c>
      <c r="F9" s="5">
        <v>36</v>
      </c>
      <c r="G9" s="5">
        <f t="shared" si="0"/>
        <v>4980.5555555555557</v>
      </c>
      <c r="H9" s="5">
        <v>1607.7</v>
      </c>
      <c r="I9" s="5">
        <v>2500.2000000000003</v>
      </c>
      <c r="J9" s="5">
        <f t="shared" si="1"/>
        <v>-35.697144228461731</v>
      </c>
      <c r="K9" s="5">
        <v>71.2</v>
      </c>
      <c r="L9" s="5">
        <v>159.20000000000002</v>
      </c>
      <c r="M9" s="5">
        <f t="shared" si="2"/>
        <v>-55.276381909547744</v>
      </c>
      <c r="N9" s="5">
        <v>19.900000000000002</v>
      </c>
      <c r="O9" s="5">
        <v>56.6</v>
      </c>
      <c r="P9" s="5">
        <f t="shared" si="3"/>
        <v>-64.840989399293292</v>
      </c>
    </row>
    <row r="10" spans="1:16">
      <c r="A10" s="1">
        <v>9</v>
      </c>
      <c r="B10" s="5" t="s">
        <v>46</v>
      </c>
      <c r="C10" s="5" t="s">
        <v>337</v>
      </c>
      <c r="D10" s="1" t="s">
        <v>411</v>
      </c>
      <c r="E10" s="5">
        <v>12226.5</v>
      </c>
      <c r="F10" s="5">
        <v>7768.4000000000005</v>
      </c>
      <c r="G10" s="5">
        <f t="shared" si="0"/>
        <v>57.387621646671114</v>
      </c>
      <c r="H10" s="5">
        <v>11758.300000000001</v>
      </c>
      <c r="I10" s="5">
        <v>7667.4000000000005</v>
      </c>
      <c r="J10" s="5">
        <f t="shared" si="1"/>
        <v>53.354461747137236</v>
      </c>
      <c r="K10" s="5">
        <v>671.7</v>
      </c>
      <c r="L10" s="5">
        <v>199.3</v>
      </c>
      <c r="M10" s="5">
        <f t="shared" si="2"/>
        <v>237.02960361264425</v>
      </c>
      <c r="N10" s="5">
        <v>403.3</v>
      </c>
      <c r="O10" s="5">
        <v>179.8</v>
      </c>
      <c r="P10" s="5">
        <f t="shared" si="3"/>
        <v>124.3047830923248</v>
      </c>
    </row>
    <row r="11" spans="1:16">
      <c r="A11" s="1">
        <v>10</v>
      </c>
      <c r="B11" s="5" t="s">
        <v>14</v>
      </c>
      <c r="C11" s="5" t="s">
        <v>346</v>
      </c>
      <c r="D11" s="1" t="s">
        <v>411</v>
      </c>
      <c r="E11" s="5">
        <v>1658.5</v>
      </c>
      <c r="F11" s="5">
        <v>2318.5</v>
      </c>
      <c r="G11" s="5">
        <f t="shared" si="0"/>
        <v>-28.466681043778301</v>
      </c>
      <c r="H11" s="5">
        <v>1781.3000000000002</v>
      </c>
      <c r="I11" s="5">
        <v>2083.3000000000002</v>
      </c>
      <c r="J11" s="5">
        <f t="shared" si="1"/>
        <v>-14.496231939711034</v>
      </c>
      <c r="K11" s="5">
        <v>81.300000000000011</v>
      </c>
      <c r="L11" s="5">
        <v>135.4</v>
      </c>
      <c r="M11" s="5">
        <f t="shared" si="2"/>
        <v>-39.955686853766615</v>
      </c>
      <c r="N11" s="5">
        <v>-42.2</v>
      </c>
      <c r="O11" s="5">
        <v>57.7</v>
      </c>
      <c r="P11" s="5">
        <f t="shared" si="3"/>
        <v>-173.13691507798961</v>
      </c>
    </row>
    <row r="12" spans="1:16">
      <c r="A12" s="1">
        <v>11</v>
      </c>
      <c r="B12" s="5" t="s">
        <v>18</v>
      </c>
      <c r="C12" s="5" t="s">
        <v>346</v>
      </c>
      <c r="D12" s="1" t="s">
        <v>411</v>
      </c>
      <c r="E12" s="5">
        <v>2779</v>
      </c>
      <c r="F12" s="5">
        <v>3380.8</v>
      </c>
      <c r="G12" s="5">
        <f t="shared" si="0"/>
        <v>-17.800520586843355</v>
      </c>
      <c r="H12" s="5">
        <v>2779</v>
      </c>
      <c r="I12" s="5">
        <v>3380.8</v>
      </c>
      <c r="J12" s="5">
        <f t="shared" si="1"/>
        <v>-17.800520586843355</v>
      </c>
      <c r="K12" s="5">
        <v>408.40000000000003</v>
      </c>
      <c r="L12" s="5">
        <v>346.8</v>
      </c>
      <c r="M12" s="5">
        <f t="shared" si="2"/>
        <v>17.762399077277976</v>
      </c>
      <c r="N12" s="5">
        <v>364.70000000000005</v>
      </c>
      <c r="O12" s="5">
        <v>206.20000000000002</v>
      </c>
      <c r="P12" s="5">
        <f t="shared" si="3"/>
        <v>76.867119301648884</v>
      </c>
    </row>
    <row r="13" spans="1:16">
      <c r="A13" s="1">
        <v>12</v>
      </c>
      <c r="B13" s="5" t="s">
        <v>40</v>
      </c>
      <c r="C13" s="5" t="s">
        <v>346</v>
      </c>
      <c r="D13" s="1" t="s">
        <v>411</v>
      </c>
      <c r="E13" s="5">
        <v>2269.5</v>
      </c>
      <c r="F13" s="5">
        <v>2285</v>
      </c>
      <c r="G13" s="5">
        <f t="shared" si="0"/>
        <v>-0.6783369803063457</v>
      </c>
      <c r="H13" s="5">
        <v>2249.5</v>
      </c>
      <c r="I13" s="5">
        <v>2156.3000000000002</v>
      </c>
      <c r="J13" s="5">
        <f t="shared" si="1"/>
        <v>4.3222186152205078</v>
      </c>
      <c r="K13" s="5">
        <v>-100.9</v>
      </c>
      <c r="L13" s="5">
        <v>-446.70000000000005</v>
      </c>
      <c r="M13" s="5">
        <f t="shared" si="2"/>
        <v>-77.412133422878895</v>
      </c>
      <c r="N13" s="5">
        <v>-110.5</v>
      </c>
      <c r="O13" s="5">
        <v>-465.3</v>
      </c>
      <c r="P13" s="5">
        <f t="shared" si="3"/>
        <v>-76.251880507199658</v>
      </c>
    </row>
    <row r="14" spans="1:16">
      <c r="A14" s="1">
        <v>13</v>
      </c>
      <c r="B14" s="5" t="s">
        <v>42</v>
      </c>
      <c r="C14" s="5" t="s">
        <v>346</v>
      </c>
      <c r="D14" s="1" t="s">
        <v>411</v>
      </c>
      <c r="E14" s="5">
        <v>3902.6000000000004</v>
      </c>
      <c r="F14" s="5">
        <v>4553.6000000000004</v>
      </c>
      <c r="G14" s="5">
        <f t="shared" si="0"/>
        <v>-14.296380885453267</v>
      </c>
      <c r="H14" s="5">
        <v>3526.2000000000003</v>
      </c>
      <c r="I14" s="5">
        <v>3954.8</v>
      </c>
      <c r="J14" s="5">
        <f t="shared" si="1"/>
        <v>-10.837463335693332</v>
      </c>
      <c r="K14" s="5">
        <v>196.5</v>
      </c>
      <c r="L14" s="5">
        <v>228.9</v>
      </c>
      <c r="M14" s="5">
        <f t="shared" si="2"/>
        <v>-14.15465268676278</v>
      </c>
      <c r="N14" s="5">
        <v>44.7</v>
      </c>
      <c r="O14" s="5">
        <v>57.800000000000004</v>
      </c>
      <c r="P14" s="5">
        <f t="shared" si="3"/>
        <v>-22.664359861591695</v>
      </c>
    </row>
    <row r="15" spans="1:16">
      <c r="A15" s="1">
        <v>14</v>
      </c>
      <c r="B15" s="5" t="s">
        <v>27</v>
      </c>
      <c r="C15" s="5" t="s">
        <v>330</v>
      </c>
      <c r="D15" s="1" t="s">
        <v>411</v>
      </c>
      <c r="E15" s="5">
        <v>100605.20000000001</v>
      </c>
      <c r="F15" s="5">
        <v>100356.70000000001</v>
      </c>
      <c r="G15" s="5">
        <f t="shared" si="0"/>
        <v>0.24761675104900815</v>
      </c>
      <c r="H15" s="5">
        <v>95394</v>
      </c>
      <c r="I15" s="5">
        <v>98473.3</v>
      </c>
      <c r="J15" s="5">
        <f t="shared" si="1"/>
        <v>-3.1270405277369626</v>
      </c>
      <c r="K15" s="5">
        <v>8804.9</v>
      </c>
      <c r="L15" s="5">
        <v>10032.800000000001</v>
      </c>
      <c r="M15" s="5">
        <f t="shared" si="2"/>
        <v>-12.238856550514326</v>
      </c>
      <c r="N15" s="5">
        <v>5848.3</v>
      </c>
      <c r="O15" s="5">
        <v>6307</v>
      </c>
      <c r="P15" s="5">
        <f t="shared" si="3"/>
        <v>-7.272871412716027</v>
      </c>
    </row>
    <row r="16" spans="1:16">
      <c r="A16" s="1">
        <v>15</v>
      </c>
      <c r="B16" s="5" t="s">
        <v>36</v>
      </c>
      <c r="C16" s="5" t="s">
        <v>330</v>
      </c>
      <c r="D16" s="1" t="s">
        <v>411</v>
      </c>
      <c r="E16" s="5">
        <v>5202.1000000000004</v>
      </c>
      <c r="F16" s="5">
        <v>5484.3</v>
      </c>
      <c r="G16" s="5">
        <f t="shared" si="0"/>
        <v>-5.1455974326714404</v>
      </c>
      <c r="H16" s="5">
        <v>5104.8</v>
      </c>
      <c r="I16" s="5">
        <v>5431.6</v>
      </c>
      <c r="J16" s="5">
        <f t="shared" si="1"/>
        <v>-6.0166433463436215</v>
      </c>
      <c r="K16" s="5">
        <v>331.6</v>
      </c>
      <c r="L16" s="5">
        <v>376.90000000000003</v>
      </c>
      <c r="M16" s="5">
        <f t="shared" si="2"/>
        <v>-12.019103210400639</v>
      </c>
      <c r="N16" s="5">
        <v>63.800000000000004</v>
      </c>
      <c r="O16" s="5">
        <v>66.400000000000006</v>
      </c>
      <c r="P16" s="5">
        <f t="shared" si="3"/>
        <v>-3.9156626506024113</v>
      </c>
    </row>
    <row r="17" spans="1:16">
      <c r="A17" s="1">
        <v>16</v>
      </c>
      <c r="B17" s="5" t="s">
        <v>59</v>
      </c>
      <c r="C17" s="5" t="s">
        <v>347</v>
      </c>
      <c r="D17" s="1" t="s">
        <v>411</v>
      </c>
      <c r="E17" s="5">
        <v>1901.5220000000002</v>
      </c>
      <c r="F17" s="5">
        <v>1787.2630000000001</v>
      </c>
      <c r="G17" s="5">
        <f t="shared" si="0"/>
        <v>6.3929595140726354</v>
      </c>
      <c r="H17" s="5">
        <v>2085</v>
      </c>
      <c r="I17" s="5">
        <v>1703.7</v>
      </c>
      <c r="J17" s="5">
        <f t="shared" si="1"/>
        <v>22.380700827610493</v>
      </c>
      <c r="K17" s="5">
        <v>38.6</v>
      </c>
      <c r="L17" s="5">
        <v>44.900000000000006</v>
      </c>
      <c r="M17" s="5">
        <f t="shared" si="2"/>
        <v>-14.031180400890877</v>
      </c>
      <c r="N17" s="5">
        <v>10.600000000000001</v>
      </c>
      <c r="O17" s="5">
        <v>24.1</v>
      </c>
      <c r="P17" s="5">
        <f t="shared" si="3"/>
        <v>-56.016597510373444</v>
      </c>
    </row>
    <row r="18" spans="1:16">
      <c r="A18" s="1">
        <v>17</v>
      </c>
      <c r="B18" s="5" t="s">
        <v>19</v>
      </c>
      <c r="C18" s="5" t="s">
        <v>333</v>
      </c>
      <c r="D18" s="1" t="s">
        <v>411</v>
      </c>
      <c r="E18" s="5">
        <v>14185.5</v>
      </c>
      <c r="F18" s="5">
        <v>11148.2</v>
      </c>
      <c r="G18" s="5">
        <f t="shared" si="0"/>
        <v>27.244757001130221</v>
      </c>
      <c r="H18" s="5">
        <v>13799.300000000001</v>
      </c>
      <c r="I18" s="5">
        <v>11110.6</v>
      </c>
      <c r="J18" s="5">
        <f t="shared" si="1"/>
        <v>24.199413173005965</v>
      </c>
      <c r="K18" s="5">
        <v>647.30000000000007</v>
      </c>
      <c r="L18" s="5">
        <v>55.5</v>
      </c>
      <c r="M18" s="5">
        <f t="shared" si="2"/>
        <v>1066.3063063063066</v>
      </c>
      <c r="N18" s="5">
        <v>401.8</v>
      </c>
      <c r="O18" s="5">
        <v>-237.4</v>
      </c>
      <c r="P18" s="5">
        <f t="shared" si="3"/>
        <v>-269.25021061499581</v>
      </c>
    </row>
    <row r="19" spans="1:16">
      <c r="A19" s="1">
        <v>18</v>
      </c>
      <c r="B19" s="5" t="s">
        <v>28</v>
      </c>
      <c r="C19" s="5" t="s">
        <v>333</v>
      </c>
      <c r="D19" s="1" t="s">
        <v>411</v>
      </c>
      <c r="E19" s="5">
        <v>3059</v>
      </c>
      <c r="F19" s="5">
        <v>2497</v>
      </c>
      <c r="G19" s="5">
        <f t="shared" si="0"/>
        <v>22.507008410092112</v>
      </c>
      <c r="H19" s="5">
        <v>3389.4</v>
      </c>
      <c r="I19" s="5">
        <v>2658.2000000000003</v>
      </c>
      <c r="J19" s="5">
        <f t="shared" si="1"/>
        <v>27.50733579113685</v>
      </c>
      <c r="K19" s="5">
        <v>142.6</v>
      </c>
      <c r="L19" s="5">
        <v>139.30000000000001</v>
      </c>
      <c r="M19" s="5">
        <f t="shared" si="2"/>
        <v>2.368987796123462</v>
      </c>
      <c r="N19" s="5">
        <v>51.2</v>
      </c>
      <c r="O19" s="5">
        <v>28.900000000000002</v>
      </c>
      <c r="P19" s="5">
        <f t="shared" si="3"/>
        <v>77.162629757785467</v>
      </c>
    </row>
    <row r="20" spans="1:16">
      <c r="A20" s="1">
        <v>19</v>
      </c>
      <c r="B20" s="5" t="s">
        <v>34</v>
      </c>
      <c r="C20" s="5" t="s">
        <v>333</v>
      </c>
      <c r="D20" s="1" t="s">
        <v>411</v>
      </c>
      <c r="E20" s="5">
        <v>4646.8</v>
      </c>
      <c r="F20" s="5">
        <v>3491</v>
      </c>
      <c r="G20" s="5">
        <f t="shared" si="0"/>
        <v>33.107991979375548</v>
      </c>
      <c r="H20" s="5">
        <v>4453.1000000000004</v>
      </c>
      <c r="I20" s="5">
        <v>3418</v>
      </c>
      <c r="J20" s="5">
        <f t="shared" si="1"/>
        <v>30.283791691047409</v>
      </c>
      <c r="K20" s="5">
        <v>225.9</v>
      </c>
      <c r="L20" s="5">
        <v>157.4</v>
      </c>
      <c r="M20" s="5">
        <f t="shared" si="2"/>
        <v>43.519695044472677</v>
      </c>
      <c r="N20" s="5">
        <v>65.2</v>
      </c>
      <c r="O20" s="5">
        <v>33.5</v>
      </c>
      <c r="P20" s="5">
        <f t="shared" si="3"/>
        <v>94.626865671641809</v>
      </c>
    </row>
    <row r="21" spans="1:16">
      <c r="A21" s="1">
        <v>20</v>
      </c>
      <c r="B21" s="5" t="s">
        <v>49</v>
      </c>
      <c r="C21" s="5" t="s">
        <v>333</v>
      </c>
      <c r="D21" s="1" t="s">
        <v>411</v>
      </c>
      <c r="E21" s="5">
        <v>3849.8</v>
      </c>
      <c r="F21" s="5">
        <v>3693.9</v>
      </c>
      <c r="G21" s="5">
        <f t="shared" si="0"/>
        <v>4.2204715882942176</v>
      </c>
      <c r="H21" s="5">
        <v>2890.9</v>
      </c>
      <c r="I21" s="5">
        <v>3028.9</v>
      </c>
      <c r="J21" s="5">
        <f t="shared" si="1"/>
        <v>-4.5561094786886329</v>
      </c>
      <c r="K21" s="5">
        <v>122.80000000000001</v>
      </c>
      <c r="L21" s="5">
        <v>195.3</v>
      </c>
      <c r="M21" s="5">
        <f t="shared" si="2"/>
        <v>-37.122375832053251</v>
      </c>
      <c r="N21" s="5">
        <v>31.400000000000002</v>
      </c>
      <c r="O21" s="5">
        <v>51.7</v>
      </c>
      <c r="P21" s="5">
        <f t="shared" si="3"/>
        <v>-39.264990328820119</v>
      </c>
    </row>
    <row r="22" spans="1:16">
      <c r="A22" s="1">
        <v>21</v>
      </c>
      <c r="B22" s="5" t="s">
        <v>54</v>
      </c>
      <c r="C22" s="5" t="s">
        <v>333</v>
      </c>
      <c r="D22" s="1" t="s">
        <v>411</v>
      </c>
      <c r="E22" s="5">
        <v>22093.5</v>
      </c>
      <c r="F22" s="5">
        <v>25504.300000000003</v>
      </c>
      <c r="G22" s="5">
        <f t="shared" si="0"/>
        <v>-13.373431146904649</v>
      </c>
      <c r="H22" s="5">
        <v>22087.5</v>
      </c>
      <c r="I22" s="5">
        <v>25764.100000000002</v>
      </c>
      <c r="J22" s="5">
        <f t="shared" si="1"/>
        <v>-14.270244254602341</v>
      </c>
      <c r="K22" s="5">
        <v>1766.4</v>
      </c>
      <c r="L22" s="5">
        <v>2450.3000000000002</v>
      </c>
      <c r="M22" s="5">
        <f t="shared" si="2"/>
        <v>-27.910868056972614</v>
      </c>
      <c r="N22" s="5">
        <v>999.7</v>
      </c>
      <c r="O22" s="5">
        <v>1671.7</v>
      </c>
      <c r="P22" s="5">
        <f t="shared" si="3"/>
        <v>-40.198600227313513</v>
      </c>
    </row>
    <row r="23" spans="1:16">
      <c r="A23" s="1">
        <v>22</v>
      </c>
      <c r="B23" s="5" t="s">
        <v>67</v>
      </c>
      <c r="C23" s="5" t="s">
        <v>333</v>
      </c>
      <c r="D23" s="1" t="s">
        <v>411</v>
      </c>
      <c r="E23" s="5">
        <v>3632.7000000000003</v>
      </c>
      <c r="F23" s="5">
        <v>3511.5</v>
      </c>
      <c r="G23" s="5">
        <f t="shared" si="0"/>
        <v>3.4515164459632715</v>
      </c>
      <c r="H23" s="5">
        <v>3535.7000000000003</v>
      </c>
      <c r="I23" s="5">
        <v>3569.5</v>
      </c>
      <c r="J23" s="5">
        <f t="shared" si="1"/>
        <v>-0.94691133211933687</v>
      </c>
      <c r="K23" s="5">
        <v>187.60000000000002</v>
      </c>
      <c r="L23" s="5">
        <v>199.4</v>
      </c>
      <c r="M23" s="5">
        <f t="shared" si="2"/>
        <v>-5.917753259779329</v>
      </c>
      <c r="N23" s="5">
        <v>106.4</v>
      </c>
      <c r="O23" s="5">
        <v>115.7</v>
      </c>
      <c r="P23" s="5">
        <f t="shared" si="3"/>
        <v>-8.0380293863439913</v>
      </c>
    </row>
    <row r="24" spans="1:16">
      <c r="A24" s="1">
        <v>23</v>
      </c>
      <c r="B24" s="5" t="s">
        <v>10</v>
      </c>
      <c r="C24" s="5" t="s">
        <v>338</v>
      </c>
      <c r="D24" s="1" t="s">
        <v>411</v>
      </c>
      <c r="E24" s="5">
        <v>7828.2000000000007</v>
      </c>
      <c r="F24" s="5">
        <v>9865.2000000000007</v>
      </c>
      <c r="G24" s="5">
        <f t="shared" si="0"/>
        <v>-20.648339618051331</v>
      </c>
      <c r="H24" s="5">
        <v>8120.7000000000007</v>
      </c>
      <c r="I24" s="5">
        <v>9596.8000000000011</v>
      </c>
      <c r="J24" s="5">
        <f t="shared" si="1"/>
        <v>-15.381168722907637</v>
      </c>
      <c r="K24" s="5">
        <v>63.1</v>
      </c>
      <c r="L24" s="5">
        <v>481.40000000000003</v>
      </c>
      <c r="M24" s="5">
        <f t="shared" si="2"/>
        <v>-86.89239717490652</v>
      </c>
      <c r="N24" s="5">
        <v>-146.80000000000001</v>
      </c>
      <c r="O24" s="5">
        <v>277.10000000000002</v>
      </c>
      <c r="P24" s="5">
        <f t="shared" si="3"/>
        <v>-152.97726452544208</v>
      </c>
    </row>
    <row r="25" spans="1:16">
      <c r="A25" s="1">
        <v>24</v>
      </c>
      <c r="B25" s="5" t="s">
        <v>11</v>
      </c>
      <c r="C25" s="5" t="s">
        <v>338</v>
      </c>
      <c r="D25" s="1" t="s">
        <v>411</v>
      </c>
      <c r="E25" s="5">
        <v>5775.7000000000007</v>
      </c>
      <c r="F25" s="5">
        <v>4893.6000000000004</v>
      </c>
      <c r="G25" s="5">
        <f t="shared" si="0"/>
        <v>18.025584436815439</v>
      </c>
      <c r="H25" s="5">
        <v>5562.3</v>
      </c>
      <c r="I25" s="5">
        <v>4680.3</v>
      </c>
      <c r="J25" s="5">
        <f t="shared" si="1"/>
        <v>18.844945836805334</v>
      </c>
      <c r="K25" s="5">
        <v>1207.6000000000001</v>
      </c>
      <c r="L25" s="5">
        <v>585.4</v>
      </c>
      <c r="M25" s="5">
        <f t="shared" si="2"/>
        <v>106.28629996583537</v>
      </c>
      <c r="N25" s="5">
        <v>590.4</v>
      </c>
      <c r="O25" s="5">
        <v>308.40000000000003</v>
      </c>
      <c r="P25" s="5">
        <f t="shared" si="3"/>
        <v>91.439688715953281</v>
      </c>
    </row>
    <row r="26" spans="1:16">
      <c r="A26" s="1">
        <v>25</v>
      </c>
      <c r="B26" s="5" t="s">
        <v>23</v>
      </c>
      <c r="C26" s="5" t="s">
        <v>338</v>
      </c>
      <c r="D26" s="1" t="s">
        <v>411</v>
      </c>
      <c r="E26" s="5">
        <v>3526.1000000000004</v>
      </c>
      <c r="F26" s="5">
        <v>3253.6360000000004</v>
      </c>
      <c r="G26" s="5">
        <f t="shared" si="0"/>
        <v>8.3741389633013625</v>
      </c>
      <c r="H26" s="5">
        <v>2799.7000000000003</v>
      </c>
      <c r="I26" s="5">
        <v>3738.5</v>
      </c>
      <c r="J26" s="5">
        <f t="shared" si="1"/>
        <v>-25.111675805804463</v>
      </c>
      <c r="K26" s="5">
        <v>108.30000000000001</v>
      </c>
      <c r="L26" s="5">
        <v>158.60000000000002</v>
      </c>
      <c r="M26" s="5">
        <f t="shared" si="2"/>
        <v>-31.715006305170242</v>
      </c>
      <c r="N26" s="5">
        <v>14.200000000000001</v>
      </c>
      <c r="O26" s="5">
        <v>35.300000000000004</v>
      </c>
      <c r="P26" s="5">
        <f t="shared" si="3"/>
        <v>-59.773371104815865</v>
      </c>
    </row>
    <row r="27" spans="1:16">
      <c r="A27" s="1">
        <v>26</v>
      </c>
      <c r="B27" s="5" t="s">
        <v>58</v>
      </c>
      <c r="C27" s="5" t="s">
        <v>338</v>
      </c>
      <c r="D27" s="1" t="s">
        <v>411</v>
      </c>
      <c r="E27" s="5">
        <v>4790.2</v>
      </c>
      <c r="F27" s="5">
        <v>5002.9000000000005</v>
      </c>
      <c r="G27" s="5">
        <f t="shared" si="0"/>
        <v>-4.2515341102160891</v>
      </c>
      <c r="H27" s="5">
        <v>4648.5</v>
      </c>
      <c r="I27" s="5">
        <v>4929.1000000000004</v>
      </c>
      <c r="J27" s="5">
        <f t="shared" si="1"/>
        <v>-5.6927228094378357</v>
      </c>
      <c r="K27" s="5">
        <v>241.5</v>
      </c>
      <c r="L27" s="5">
        <v>316.90000000000003</v>
      </c>
      <c r="M27" s="5">
        <f t="shared" si="2"/>
        <v>-23.792994635531723</v>
      </c>
      <c r="N27" s="5">
        <v>161</v>
      </c>
      <c r="O27" s="5">
        <v>211.5</v>
      </c>
      <c r="P27" s="5">
        <f t="shared" si="3"/>
        <v>-23.877068557919621</v>
      </c>
    </row>
    <row r="28" spans="1:16">
      <c r="A28" s="1">
        <v>27</v>
      </c>
      <c r="B28" s="5" t="s">
        <v>62</v>
      </c>
      <c r="C28" s="5" t="s">
        <v>338</v>
      </c>
      <c r="D28" s="1" t="s">
        <v>411</v>
      </c>
      <c r="E28" s="5">
        <v>10181</v>
      </c>
      <c r="F28" s="5">
        <v>7863</v>
      </c>
      <c r="G28" s="5">
        <f t="shared" si="0"/>
        <v>29.479842299376831</v>
      </c>
      <c r="H28" s="5">
        <v>9867</v>
      </c>
      <c r="I28" s="5">
        <v>7667</v>
      </c>
      <c r="J28" s="5">
        <f t="shared" si="1"/>
        <v>28.694404591104732</v>
      </c>
      <c r="K28" s="5">
        <v>-121</v>
      </c>
      <c r="L28" s="5">
        <v>-123</v>
      </c>
      <c r="M28" s="5">
        <f t="shared" si="2"/>
        <v>-1.6260162601626018</v>
      </c>
      <c r="N28" s="5">
        <v>-201</v>
      </c>
      <c r="O28" s="5">
        <v>-262</v>
      </c>
      <c r="P28" s="5">
        <f t="shared" si="3"/>
        <v>-23.282442748091604</v>
      </c>
    </row>
    <row r="29" spans="1:16">
      <c r="A29" s="1">
        <v>28</v>
      </c>
      <c r="B29" s="5" t="s">
        <v>22</v>
      </c>
      <c r="C29" s="5" t="s">
        <v>348</v>
      </c>
      <c r="D29" s="1" t="s">
        <v>411</v>
      </c>
      <c r="E29" s="5">
        <v>1152</v>
      </c>
      <c r="F29" s="5">
        <v>2278</v>
      </c>
      <c r="G29" s="5">
        <f t="shared" si="0"/>
        <v>-49.429323968393327</v>
      </c>
      <c r="H29" s="5">
        <v>1119</v>
      </c>
      <c r="I29" s="5">
        <v>2410</v>
      </c>
      <c r="J29" s="5">
        <f t="shared" si="1"/>
        <v>-53.568464730290458</v>
      </c>
      <c r="K29" s="5">
        <v>125.4</v>
      </c>
      <c r="L29" s="5">
        <v>113.30000000000001</v>
      </c>
      <c r="M29" s="5">
        <f t="shared" si="2"/>
        <v>10.67961165048543</v>
      </c>
      <c r="N29" s="5">
        <v>28.8</v>
      </c>
      <c r="O29" s="5">
        <v>76.5</v>
      </c>
      <c r="P29" s="5">
        <f t="shared" si="3"/>
        <v>-62.352941176470587</v>
      </c>
    </row>
    <row r="30" spans="1:16">
      <c r="A30" s="1">
        <v>29</v>
      </c>
      <c r="B30" s="5" t="s">
        <v>7</v>
      </c>
      <c r="C30" s="5" t="s">
        <v>336</v>
      </c>
      <c r="D30" s="1" t="s">
        <v>411</v>
      </c>
      <c r="E30" s="5">
        <v>13712.6</v>
      </c>
      <c r="F30" s="5">
        <v>15324</v>
      </c>
      <c r="G30" s="5">
        <f t="shared" si="0"/>
        <v>-10.515531192900024</v>
      </c>
      <c r="H30" s="5">
        <v>13712.6</v>
      </c>
      <c r="I30" s="5">
        <v>13528.400000000001</v>
      </c>
      <c r="J30" s="5">
        <f t="shared" si="1"/>
        <v>1.3615800833801401</v>
      </c>
      <c r="K30" s="5">
        <v>725.1</v>
      </c>
      <c r="L30" s="5">
        <v>578.9</v>
      </c>
      <c r="M30" s="5">
        <f t="shared" si="2"/>
        <v>25.2547935740197</v>
      </c>
      <c r="N30" s="5">
        <v>573.9</v>
      </c>
      <c r="O30" s="5">
        <v>566.4</v>
      </c>
      <c r="P30" s="5">
        <f t="shared" si="3"/>
        <v>1.3241525423728815</v>
      </c>
    </row>
    <row r="31" spans="1:16">
      <c r="A31" s="1">
        <v>30</v>
      </c>
      <c r="B31" s="5" t="s">
        <v>12</v>
      </c>
      <c r="C31" s="5" t="s">
        <v>336</v>
      </c>
      <c r="D31" s="1" t="s">
        <v>411</v>
      </c>
      <c r="E31" s="5">
        <v>8504.4</v>
      </c>
      <c r="F31" s="5">
        <v>8001.2000000000007</v>
      </c>
      <c r="G31" s="5">
        <f t="shared" si="0"/>
        <v>6.2890566415037599</v>
      </c>
      <c r="H31" s="5">
        <v>8602.7000000000007</v>
      </c>
      <c r="I31" s="5">
        <v>7855.4000000000005</v>
      </c>
      <c r="J31" s="5">
        <f t="shared" si="1"/>
        <v>9.5132011100644167</v>
      </c>
      <c r="K31" s="5">
        <v>652.90000000000009</v>
      </c>
      <c r="L31" s="5">
        <v>626</v>
      </c>
      <c r="M31" s="5">
        <f t="shared" si="2"/>
        <v>4.297124600638992</v>
      </c>
      <c r="N31" s="5">
        <v>421.6</v>
      </c>
      <c r="O31" s="5">
        <v>380.6</v>
      </c>
      <c r="P31" s="5">
        <f t="shared" si="3"/>
        <v>10.772464529689962</v>
      </c>
    </row>
    <row r="32" spans="1:16">
      <c r="A32" s="1">
        <v>31</v>
      </c>
      <c r="B32" s="5" t="s">
        <v>13</v>
      </c>
      <c r="C32" s="5" t="s">
        <v>336</v>
      </c>
      <c r="D32" s="1" t="s">
        <v>411</v>
      </c>
      <c r="E32" s="5">
        <v>1894</v>
      </c>
      <c r="F32" s="5">
        <v>2350</v>
      </c>
      <c r="G32" s="5">
        <f t="shared" si="0"/>
        <v>-19.404255319148938</v>
      </c>
      <c r="H32" s="5">
        <v>2042</v>
      </c>
      <c r="I32" s="5">
        <v>2303</v>
      </c>
      <c r="J32" s="5">
        <f t="shared" si="1"/>
        <v>-11.333043855840208</v>
      </c>
      <c r="K32" s="5">
        <v>120</v>
      </c>
      <c r="L32" s="5">
        <v>155</v>
      </c>
      <c r="M32" s="5">
        <f t="shared" si="2"/>
        <v>-22.58064516129032</v>
      </c>
      <c r="N32" s="5">
        <v>41</v>
      </c>
      <c r="O32" s="5">
        <v>49</v>
      </c>
      <c r="P32" s="5">
        <f t="shared" si="3"/>
        <v>-16.326530612244898</v>
      </c>
    </row>
    <row r="33" spans="1:16">
      <c r="A33" s="1">
        <v>32</v>
      </c>
      <c r="B33" s="5" t="s">
        <v>39</v>
      </c>
      <c r="C33" s="5" t="s">
        <v>336</v>
      </c>
      <c r="D33" s="1" t="s">
        <v>411</v>
      </c>
      <c r="E33" s="5">
        <v>2833.3</v>
      </c>
      <c r="F33" s="5">
        <v>3016.9</v>
      </c>
      <c r="G33" s="5">
        <f t="shared" si="0"/>
        <v>-6.0857171268520638</v>
      </c>
      <c r="H33" s="5">
        <v>2818.1000000000004</v>
      </c>
      <c r="I33" s="5">
        <v>2988.4</v>
      </c>
      <c r="J33" s="5">
        <f t="shared" si="1"/>
        <v>-5.6987016463659392</v>
      </c>
      <c r="K33" s="5">
        <v>113.5</v>
      </c>
      <c r="L33" s="5">
        <v>95.7</v>
      </c>
      <c r="M33" s="5">
        <f t="shared" si="2"/>
        <v>18.599791013584113</v>
      </c>
      <c r="N33" s="5">
        <v>47.1</v>
      </c>
      <c r="O33" s="5">
        <v>41.5</v>
      </c>
      <c r="P33" s="5">
        <f t="shared" si="3"/>
        <v>13.49397590361446</v>
      </c>
    </row>
    <row r="34" spans="1:16">
      <c r="A34" s="1">
        <v>33</v>
      </c>
      <c r="B34" s="5" t="s">
        <v>8</v>
      </c>
      <c r="C34" s="5" t="s">
        <v>343</v>
      </c>
      <c r="D34" s="1" t="s">
        <v>411</v>
      </c>
      <c r="E34" s="5">
        <v>5565</v>
      </c>
      <c r="F34" s="5">
        <v>5574</v>
      </c>
      <c r="G34" s="5">
        <f t="shared" si="0"/>
        <v>-0.16146393972012918</v>
      </c>
      <c r="H34" s="5">
        <v>5565.3</v>
      </c>
      <c r="I34" s="5">
        <v>5574.9000000000005</v>
      </c>
      <c r="J34" s="5">
        <f t="shared" si="1"/>
        <v>-0.17220039821342739</v>
      </c>
      <c r="K34" s="5">
        <v>359</v>
      </c>
      <c r="L34" s="5">
        <v>428.5</v>
      </c>
      <c r="M34" s="5">
        <f t="shared" si="2"/>
        <v>-16.219369894982496</v>
      </c>
      <c r="N34" s="5">
        <v>238.8</v>
      </c>
      <c r="O34" s="5">
        <v>284.90000000000003</v>
      </c>
      <c r="P34" s="5">
        <f t="shared" si="3"/>
        <v>-16.181116181116188</v>
      </c>
    </row>
    <row r="35" spans="1:16">
      <c r="A35" s="1">
        <v>34</v>
      </c>
      <c r="B35" s="5" t="s">
        <v>32</v>
      </c>
      <c r="C35" s="5" t="s">
        <v>344</v>
      </c>
      <c r="D35" s="1" t="s">
        <v>411</v>
      </c>
      <c r="E35" s="5">
        <v>5179.1000000000004</v>
      </c>
      <c r="F35" s="5">
        <v>4020.5</v>
      </c>
      <c r="G35" s="5">
        <f t="shared" si="0"/>
        <v>28.817311279691587</v>
      </c>
      <c r="H35" s="5">
        <v>4861.3</v>
      </c>
      <c r="I35" s="5">
        <v>3677.6000000000004</v>
      </c>
      <c r="J35" s="5">
        <f t="shared" si="1"/>
        <v>32.186752229715019</v>
      </c>
      <c r="K35" s="5">
        <v>166.5</v>
      </c>
      <c r="L35" s="5">
        <v>144.6</v>
      </c>
      <c r="M35" s="5">
        <f t="shared" si="2"/>
        <v>15.14522821576764</v>
      </c>
      <c r="N35" s="5">
        <v>120</v>
      </c>
      <c r="O35" s="5">
        <v>82.2</v>
      </c>
      <c r="P35" s="5">
        <f t="shared" si="3"/>
        <v>45.98540145985401</v>
      </c>
    </row>
    <row r="36" spans="1:16">
      <c r="A36" s="1">
        <v>35</v>
      </c>
      <c r="B36" s="5" t="s">
        <v>4</v>
      </c>
      <c r="C36" s="5" t="s">
        <v>331</v>
      </c>
      <c r="D36" s="1" t="s">
        <v>411</v>
      </c>
      <c r="E36" s="5">
        <v>3232</v>
      </c>
      <c r="F36" s="5">
        <v>3260</v>
      </c>
      <c r="G36" s="5">
        <f t="shared" si="0"/>
        <v>-0.85889570552147243</v>
      </c>
      <c r="H36" s="5">
        <v>3188.3</v>
      </c>
      <c r="I36" s="5">
        <v>3334.8</v>
      </c>
      <c r="J36" s="5">
        <f t="shared" si="1"/>
        <v>-4.3930670504977805</v>
      </c>
      <c r="K36" s="5">
        <v>90.4</v>
      </c>
      <c r="L36" s="5">
        <v>135.20000000000002</v>
      </c>
      <c r="M36" s="5">
        <f t="shared" si="2"/>
        <v>-33.136094674556219</v>
      </c>
      <c r="N36" s="5">
        <v>46.5</v>
      </c>
      <c r="O36" s="5">
        <v>42</v>
      </c>
      <c r="P36" s="5">
        <f t="shared" si="3"/>
        <v>10.714285714285714</v>
      </c>
    </row>
    <row r="37" spans="1:16">
      <c r="A37" s="1">
        <v>36</v>
      </c>
      <c r="B37" s="5" t="s">
        <v>26</v>
      </c>
      <c r="C37" s="5" t="s">
        <v>331</v>
      </c>
      <c r="D37" s="1" t="s">
        <v>411</v>
      </c>
      <c r="E37" s="5">
        <v>19926.206000000002</v>
      </c>
      <c r="F37" s="5">
        <v>20019</v>
      </c>
      <c r="G37" s="5">
        <f t="shared" si="0"/>
        <v>-0.46352964683549658</v>
      </c>
      <c r="H37" s="5">
        <v>17806.900000000001</v>
      </c>
      <c r="I37" s="5">
        <v>18406.900000000001</v>
      </c>
      <c r="J37" s="5">
        <f t="shared" si="1"/>
        <v>-3.2596471975183214</v>
      </c>
      <c r="K37" s="5">
        <v>175.4</v>
      </c>
      <c r="L37" s="5">
        <v>67.5</v>
      </c>
      <c r="M37" s="5">
        <f t="shared" si="2"/>
        <v>159.85185185185188</v>
      </c>
      <c r="N37" s="5">
        <v>165.3</v>
      </c>
      <c r="O37" s="5">
        <v>67.5</v>
      </c>
      <c r="P37" s="5">
        <f t="shared" si="3"/>
        <v>144.88888888888891</v>
      </c>
    </row>
    <row r="38" spans="1:16">
      <c r="A38" s="1">
        <v>37</v>
      </c>
      <c r="B38" s="5" t="s">
        <v>45</v>
      </c>
      <c r="C38" s="5" t="s">
        <v>331</v>
      </c>
      <c r="D38" s="1" t="s">
        <v>411</v>
      </c>
      <c r="E38" s="5">
        <v>77037.7</v>
      </c>
      <c r="F38" s="5">
        <v>74525.5</v>
      </c>
      <c r="G38" s="5">
        <f t="shared" si="0"/>
        <v>3.3709267297770524</v>
      </c>
      <c r="H38" s="5">
        <v>74144.5</v>
      </c>
      <c r="I38" s="5">
        <v>73602.900000000009</v>
      </c>
      <c r="J38" s="5">
        <f t="shared" si="1"/>
        <v>0.73584057149920878</v>
      </c>
      <c r="K38" s="5">
        <v>3078.7000000000003</v>
      </c>
      <c r="L38" s="5">
        <v>3151.1000000000004</v>
      </c>
      <c r="M38" s="5">
        <f t="shared" si="2"/>
        <v>-2.2976103582875846</v>
      </c>
      <c r="N38" s="5">
        <v>499.8</v>
      </c>
      <c r="O38" s="5">
        <v>990.30000000000007</v>
      </c>
      <c r="P38" s="5">
        <f t="shared" si="3"/>
        <v>-49.530445319600126</v>
      </c>
    </row>
    <row r="39" spans="1:16">
      <c r="A39" s="1">
        <v>38</v>
      </c>
      <c r="B39" s="5" t="s">
        <v>66</v>
      </c>
      <c r="C39" s="5" t="s">
        <v>331</v>
      </c>
      <c r="D39" s="1" t="s">
        <v>411</v>
      </c>
      <c r="E39" s="5">
        <v>2195.9</v>
      </c>
      <c r="F39" s="5">
        <v>2000.26</v>
      </c>
      <c r="G39" s="5">
        <f t="shared" si="0"/>
        <v>9.7807285052943165</v>
      </c>
      <c r="H39" s="5">
        <v>2124.6</v>
      </c>
      <c r="I39" s="5">
        <v>2017.8000000000002</v>
      </c>
      <c r="J39" s="5">
        <f t="shared" si="1"/>
        <v>5.2928932500743242</v>
      </c>
      <c r="K39" s="5">
        <v>-160.10000000000002</v>
      </c>
      <c r="L39" s="5">
        <v>-171.3</v>
      </c>
      <c r="M39" s="5">
        <f t="shared" si="2"/>
        <v>-6.5382370110916455</v>
      </c>
      <c r="N39" s="5">
        <v>-230.70000000000002</v>
      </c>
      <c r="O39" s="5">
        <v>-200.60000000000002</v>
      </c>
      <c r="P39" s="5">
        <f t="shared" si="3"/>
        <v>15.004985044865398</v>
      </c>
    </row>
    <row r="40" spans="1:16">
      <c r="A40" s="1">
        <v>39</v>
      </c>
      <c r="B40" s="5" t="s">
        <v>56</v>
      </c>
      <c r="C40" s="5" t="s">
        <v>340</v>
      </c>
      <c r="D40" s="1" t="s">
        <v>411</v>
      </c>
      <c r="E40" s="5">
        <v>7163.1</v>
      </c>
      <c r="F40" s="5">
        <v>8381.9</v>
      </c>
      <c r="G40" s="5">
        <f t="shared" si="0"/>
        <v>-14.54085589186222</v>
      </c>
      <c r="H40" s="5">
        <v>7163.1</v>
      </c>
      <c r="I40" s="5">
        <v>8381.9</v>
      </c>
      <c r="J40" s="5">
        <f t="shared" si="1"/>
        <v>-14.54085589186222</v>
      </c>
      <c r="K40" s="5">
        <v>389.6</v>
      </c>
      <c r="L40" s="5">
        <v>382.20000000000005</v>
      </c>
      <c r="M40" s="5">
        <f t="shared" si="2"/>
        <v>1.9361590790162155</v>
      </c>
      <c r="N40" s="5">
        <v>213.10000000000002</v>
      </c>
      <c r="O40" s="5">
        <v>159.9</v>
      </c>
      <c r="P40" s="5">
        <f t="shared" si="3"/>
        <v>33.270794246404009</v>
      </c>
    </row>
    <row r="41" spans="1:16">
      <c r="A41" s="1">
        <v>40</v>
      </c>
      <c r="B41" s="5" t="s">
        <v>9</v>
      </c>
      <c r="C41" s="5" t="s">
        <v>335</v>
      </c>
      <c r="D41" s="1" t="s">
        <v>411</v>
      </c>
      <c r="E41" s="5">
        <v>4806.5</v>
      </c>
      <c r="F41" s="5">
        <v>4549.1000000000004</v>
      </c>
      <c r="G41" s="5">
        <f t="shared" si="0"/>
        <v>5.6582620738167906</v>
      </c>
      <c r="H41" s="5">
        <v>4808.5</v>
      </c>
      <c r="I41" s="5">
        <v>4549.2</v>
      </c>
      <c r="J41" s="5">
        <f t="shared" si="1"/>
        <v>5.6999032796975335</v>
      </c>
      <c r="K41" s="5">
        <v>160.10000000000002</v>
      </c>
      <c r="L41" s="5">
        <v>126.5</v>
      </c>
      <c r="M41" s="5">
        <f t="shared" si="2"/>
        <v>26.561264822134405</v>
      </c>
      <c r="N41" s="5">
        <v>104.7</v>
      </c>
      <c r="O41" s="5">
        <v>90.100000000000009</v>
      </c>
      <c r="P41" s="5">
        <f t="shared" si="3"/>
        <v>16.204217536071024</v>
      </c>
    </row>
    <row r="42" spans="1:16">
      <c r="A42" s="1">
        <v>41</v>
      </c>
      <c r="B42" s="5" t="s">
        <v>21</v>
      </c>
      <c r="C42" s="5" t="s">
        <v>335</v>
      </c>
      <c r="D42" s="1" t="s">
        <v>411</v>
      </c>
      <c r="E42" s="5">
        <v>18169.2</v>
      </c>
      <c r="F42" s="5">
        <v>350.8</v>
      </c>
      <c r="G42" s="5">
        <f t="shared" si="0"/>
        <v>5079.3614595210947</v>
      </c>
      <c r="H42" s="5">
        <v>16982.2</v>
      </c>
      <c r="I42" s="5">
        <v>6277.4000000000005</v>
      </c>
      <c r="J42" s="5">
        <f t="shared" si="1"/>
        <v>170.52919998725585</v>
      </c>
      <c r="K42" s="5">
        <v>197.5</v>
      </c>
      <c r="L42" s="5">
        <v>241.8</v>
      </c>
      <c r="M42" s="5">
        <f t="shared" si="2"/>
        <v>-18.320926385442519</v>
      </c>
      <c r="N42" s="5">
        <v>106.4</v>
      </c>
      <c r="O42" s="5">
        <v>216.9</v>
      </c>
      <c r="P42" s="5">
        <f t="shared" si="3"/>
        <v>-50.945136007376668</v>
      </c>
    </row>
    <row r="43" spans="1:16">
      <c r="A43" s="1">
        <v>42</v>
      </c>
      <c r="B43" s="5" t="s">
        <v>31</v>
      </c>
      <c r="C43" s="5" t="s">
        <v>335</v>
      </c>
      <c r="D43" s="1" t="s">
        <v>411</v>
      </c>
      <c r="E43" s="5">
        <v>5986.7000000000007</v>
      </c>
      <c r="F43" s="5">
        <v>3683.3</v>
      </c>
      <c r="G43" s="5">
        <f t="shared" si="0"/>
        <v>62.536312545814909</v>
      </c>
      <c r="H43" s="5">
        <v>5986.7000000000007</v>
      </c>
      <c r="I43" s="5">
        <v>3683.3</v>
      </c>
      <c r="J43" s="5">
        <f t="shared" si="1"/>
        <v>62.536312545814909</v>
      </c>
      <c r="K43" s="5">
        <v>408.90000000000003</v>
      </c>
      <c r="L43" s="5">
        <v>423.1</v>
      </c>
      <c r="M43" s="5">
        <f t="shared" si="2"/>
        <v>-3.3561805719687992</v>
      </c>
      <c r="N43" s="5">
        <v>277.7</v>
      </c>
      <c r="O43" s="5">
        <v>218</v>
      </c>
      <c r="P43" s="5">
        <f t="shared" si="3"/>
        <v>27.385321100917427</v>
      </c>
    </row>
    <row r="44" spans="1:16">
      <c r="A44" s="1">
        <v>43</v>
      </c>
      <c r="B44" s="5" t="s">
        <v>33</v>
      </c>
      <c r="C44" s="5" t="s">
        <v>335</v>
      </c>
      <c r="D44" s="1" t="s">
        <v>411</v>
      </c>
      <c r="E44" s="5">
        <v>13653.1</v>
      </c>
      <c r="F44" s="5">
        <v>13257</v>
      </c>
      <c r="G44" s="5">
        <f t="shared" si="0"/>
        <v>2.987855472580526</v>
      </c>
      <c r="H44" s="5">
        <v>13389.2</v>
      </c>
      <c r="I44" s="5">
        <v>12992.300000000001</v>
      </c>
      <c r="J44" s="5">
        <f t="shared" si="1"/>
        <v>3.0548863557645651</v>
      </c>
      <c r="K44" s="5">
        <v>27.8</v>
      </c>
      <c r="L44" s="5">
        <v>1.7000000000000002</v>
      </c>
      <c r="M44" s="5">
        <f t="shared" si="2"/>
        <v>1535.2941176470588</v>
      </c>
      <c r="N44" s="5">
        <v>27.8</v>
      </c>
      <c r="O44" s="5">
        <v>1.7000000000000002</v>
      </c>
      <c r="P44" s="5">
        <f t="shared" si="3"/>
        <v>1535.2941176470588</v>
      </c>
    </row>
    <row r="45" spans="1:16">
      <c r="A45" s="1">
        <v>44</v>
      </c>
      <c r="B45" s="5" t="s">
        <v>52</v>
      </c>
      <c r="C45" s="5" t="s">
        <v>335</v>
      </c>
      <c r="D45" s="1" t="s">
        <v>411</v>
      </c>
      <c r="E45" s="5">
        <v>3252.2000000000003</v>
      </c>
      <c r="F45" s="5">
        <v>2876.1000000000004</v>
      </c>
      <c r="G45" s="5">
        <f t="shared" si="0"/>
        <v>13.07673585758492</v>
      </c>
      <c r="H45" s="5">
        <v>2897.6000000000004</v>
      </c>
      <c r="I45" s="5">
        <v>2878.3</v>
      </c>
      <c r="J45" s="5">
        <f t="shared" si="1"/>
        <v>0.67053469061599491</v>
      </c>
      <c r="K45" s="5">
        <v>46</v>
      </c>
      <c r="L45" s="5">
        <v>31.1</v>
      </c>
      <c r="M45" s="5">
        <f t="shared" si="2"/>
        <v>47.90996784565916</v>
      </c>
      <c r="N45" s="5">
        <v>23</v>
      </c>
      <c r="O45" s="5">
        <v>19.600000000000001</v>
      </c>
      <c r="P45" s="5">
        <f t="shared" si="3"/>
        <v>17.346938775510196</v>
      </c>
    </row>
    <row r="46" spans="1:16">
      <c r="A46" s="1">
        <v>45</v>
      </c>
      <c r="B46" s="5" t="s">
        <v>53</v>
      </c>
      <c r="C46" s="5" t="s">
        <v>335</v>
      </c>
      <c r="D46" s="1" t="s">
        <v>411</v>
      </c>
      <c r="E46" s="5">
        <v>13716.900000000001</v>
      </c>
      <c r="F46" s="5">
        <v>11199.1</v>
      </c>
      <c r="G46" s="5">
        <f t="shared" si="0"/>
        <v>22.482163745300969</v>
      </c>
      <c r="H46" s="5">
        <v>14000</v>
      </c>
      <c r="I46" s="5">
        <v>5690.3</v>
      </c>
      <c r="J46" s="5">
        <f t="shared" si="1"/>
        <v>146.03272235207282</v>
      </c>
      <c r="K46" s="5">
        <v>132</v>
      </c>
      <c r="L46" s="5">
        <v>347</v>
      </c>
      <c r="M46" s="5">
        <f t="shared" si="2"/>
        <v>-61.959654178674349</v>
      </c>
      <c r="N46" s="5">
        <v>127.7</v>
      </c>
      <c r="O46" s="5">
        <v>347</v>
      </c>
      <c r="P46" s="5">
        <f t="shared" si="3"/>
        <v>-63.198847262247838</v>
      </c>
    </row>
    <row r="47" spans="1:16">
      <c r="A47" s="1">
        <v>46</v>
      </c>
      <c r="B47" s="5" t="s">
        <v>55</v>
      </c>
      <c r="C47" s="5" t="s">
        <v>335</v>
      </c>
      <c r="D47" s="1" t="s">
        <v>411</v>
      </c>
      <c r="E47" s="5">
        <v>3123</v>
      </c>
      <c r="F47" s="5">
        <v>2953.5</v>
      </c>
      <c r="G47" s="5">
        <f t="shared" si="0"/>
        <v>5.7389537836465214</v>
      </c>
      <c r="H47" s="5">
        <v>3040.1000000000004</v>
      </c>
      <c r="I47" s="5">
        <v>2938.3</v>
      </c>
      <c r="J47" s="5">
        <f t="shared" si="1"/>
        <v>3.4645883674233464</v>
      </c>
      <c r="K47" s="5">
        <v>118.9</v>
      </c>
      <c r="L47" s="5">
        <v>137.70000000000002</v>
      </c>
      <c r="M47" s="5">
        <f t="shared" si="2"/>
        <v>-13.652868554829345</v>
      </c>
      <c r="N47" s="5">
        <v>49.7</v>
      </c>
      <c r="O47" s="5">
        <v>46</v>
      </c>
      <c r="P47" s="5">
        <f t="shared" si="3"/>
        <v>8.0434782608695716</v>
      </c>
    </row>
    <row r="48" spans="1:16">
      <c r="A48" s="1">
        <v>47</v>
      </c>
      <c r="B48" s="5" t="s">
        <v>61</v>
      </c>
      <c r="C48" s="5" t="s">
        <v>335</v>
      </c>
      <c r="D48" s="1" t="s">
        <v>411</v>
      </c>
      <c r="E48" s="5">
        <v>2032.6000000000001</v>
      </c>
      <c r="F48" s="5">
        <v>5489.6</v>
      </c>
      <c r="G48" s="5">
        <f t="shared" si="0"/>
        <v>-62.973622850480901</v>
      </c>
      <c r="H48" s="5">
        <v>2342.4</v>
      </c>
      <c r="I48" s="5">
        <v>5489.8</v>
      </c>
      <c r="J48" s="5">
        <f t="shared" si="1"/>
        <v>-57.331778935480351</v>
      </c>
      <c r="K48" s="5">
        <v>103.7</v>
      </c>
      <c r="L48" s="5">
        <v>267.2</v>
      </c>
      <c r="M48" s="5">
        <f t="shared" si="2"/>
        <v>-61.190119760479043</v>
      </c>
      <c r="N48" s="5">
        <v>51.900000000000006</v>
      </c>
      <c r="O48" s="5">
        <v>267.2</v>
      </c>
      <c r="P48" s="5">
        <f t="shared" si="3"/>
        <v>-80.57634730538922</v>
      </c>
    </row>
    <row r="49" spans="1:16">
      <c r="A49" s="1">
        <v>48</v>
      </c>
      <c r="B49" s="5" t="s">
        <v>63</v>
      </c>
      <c r="C49" s="5" t="s">
        <v>335</v>
      </c>
      <c r="D49" s="1" t="s">
        <v>411</v>
      </c>
      <c r="E49" s="5">
        <v>10059.023000000001</v>
      </c>
      <c r="F49" s="5">
        <v>9093.5240000000013</v>
      </c>
      <c r="G49" s="5">
        <f t="shared" si="0"/>
        <v>10.617435000996309</v>
      </c>
      <c r="H49" s="5">
        <v>9833.5</v>
      </c>
      <c r="I49" s="5">
        <v>8726.2000000000007</v>
      </c>
      <c r="J49" s="5">
        <f t="shared" si="1"/>
        <v>12.689372235337251</v>
      </c>
      <c r="K49" s="5">
        <v>361.8</v>
      </c>
      <c r="L49" s="5">
        <v>217.3</v>
      </c>
      <c r="M49" s="5">
        <f t="shared" si="2"/>
        <v>66.497929130234695</v>
      </c>
      <c r="N49" s="5">
        <v>187.8</v>
      </c>
      <c r="O49" s="5">
        <v>70.8</v>
      </c>
      <c r="P49" s="5">
        <f t="shared" si="3"/>
        <v>165.25423728813561</v>
      </c>
    </row>
    <row r="50" spans="1:16">
      <c r="A50" s="1">
        <v>49</v>
      </c>
      <c r="B50" s="5" t="s">
        <v>64</v>
      </c>
      <c r="C50" s="5" t="s">
        <v>335</v>
      </c>
      <c r="D50" s="1" t="s">
        <v>411</v>
      </c>
      <c r="E50" s="5">
        <v>16026.1</v>
      </c>
      <c r="F50" s="5">
        <v>13310.900000000001</v>
      </c>
      <c r="G50" s="5">
        <f t="shared" si="0"/>
        <v>20.398320173692227</v>
      </c>
      <c r="H50" s="5">
        <v>13075.6</v>
      </c>
      <c r="I50" s="5">
        <v>11715.800000000001</v>
      </c>
      <c r="J50" s="5">
        <f t="shared" si="1"/>
        <v>11.606548421789372</v>
      </c>
      <c r="K50" s="5">
        <v>1088.8</v>
      </c>
      <c r="L50" s="5">
        <v>963.5</v>
      </c>
      <c r="M50" s="5">
        <f t="shared" si="2"/>
        <v>13.004670472236631</v>
      </c>
      <c r="N50" s="5">
        <v>708.7</v>
      </c>
      <c r="O50" s="5">
        <v>492</v>
      </c>
      <c r="P50" s="5">
        <f t="shared" si="3"/>
        <v>44.044715447154481</v>
      </c>
    </row>
    <row r="51" spans="1:16">
      <c r="A51" s="1">
        <v>50</v>
      </c>
      <c r="B51" s="5" t="s">
        <v>30</v>
      </c>
      <c r="C51" s="5" t="s">
        <v>342</v>
      </c>
      <c r="D51" s="1" t="s">
        <v>411</v>
      </c>
      <c r="E51" s="5">
        <v>5830.2000000000007</v>
      </c>
      <c r="F51" s="5">
        <v>5575.9000000000005</v>
      </c>
      <c r="G51" s="5">
        <f t="shared" si="0"/>
        <v>4.5606987212826651</v>
      </c>
      <c r="H51" s="5">
        <v>5830.2000000000007</v>
      </c>
      <c r="I51" s="5">
        <v>5575.9000000000005</v>
      </c>
      <c r="J51" s="5">
        <f t="shared" si="1"/>
        <v>4.5606987212826651</v>
      </c>
      <c r="K51" s="5">
        <v>294.3</v>
      </c>
      <c r="L51" s="5">
        <v>180.70000000000002</v>
      </c>
      <c r="M51" s="5">
        <f t="shared" si="2"/>
        <v>62.866629773104584</v>
      </c>
      <c r="N51" s="5">
        <v>150.70000000000002</v>
      </c>
      <c r="O51" s="5">
        <v>18.3</v>
      </c>
      <c r="P51" s="5">
        <f t="shared" si="3"/>
        <v>723.49726775956287</v>
      </c>
    </row>
    <row r="52" spans="1:16">
      <c r="A52" s="1">
        <v>51</v>
      </c>
      <c r="B52" s="5" t="s">
        <v>20</v>
      </c>
      <c r="C52" s="5" t="s">
        <v>334</v>
      </c>
      <c r="D52" s="1" t="s">
        <v>411</v>
      </c>
      <c r="E52" s="5">
        <v>5722</v>
      </c>
      <c r="F52" s="5">
        <v>5751</v>
      </c>
      <c r="G52" s="5">
        <f t="shared" si="0"/>
        <v>-0.50426012867327419</v>
      </c>
      <c r="H52" s="5">
        <v>5683</v>
      </c>
      <c r="I52" s="5">
        <v>5519</v>
      </c>
      <c r="J52" s="5">
        <f t="shared" si="1"/>
        <v>2.9715528175394095</v>
      </c>
      <c r="K52" s="5">
        <v>366</v>
      </c>
      <c r="L52" s="5">
        <v>393</v>
      </c>
      <c r="M52" s="5">
        <f t="shared" si="2"/>
        <v>-6.8702290076335881</v>
      </c>
      <c r="N52" s="5">
        <v>189</v>
      </c>
      <c r="O52" s="5">
        <v>225</v>
      </c>
      <c r="P52" s="5">
        <f t="shared" si="3"/>
        <v>-16</v>
      </c>
    </row>
    <row r="53" spans="1:16">
      <c r="A53" s="1">
        <v>52</v>
      </c>
      <c r="B53" s="5" t="s">
        <v>24</v>
      </c>
      <c r="C53" s="5" t="s">
        <v>334</v>
      </c>
      <c r="D53" s="1" t="s">
        <v>411</v>
      </c>
      <c r="E53" s="5">
        <v>7002.1</v>
      </c>
      <c r="F53" s="5">
        <v>5936.5</v>
      </c>
      <c r="G53" s="5">
        <f t="shared" si="0"/>
        <v>17.94997052135097</v>
      </c>
      <c r="H53" s="5">
        <v>7002.1</v>
      </c>
      <c r="I53" s="5">
        <v>5921.5</v>
      </c>
      <c r="J53" s="5">
        <f t="shared" si="1"/>
        <v>18.248754538545985</v>
      </c>
      <c r="K53" s="5">
        <v>208.8</v>
      </c>
      <c r="L53" s="5">
        <v>186.3</v>
      </c>
      <c r="M53" s="5">
        <f t="shared" si="2"/>
        <v>12.077294685990339</v>
      </c>
      <c r="N53" s="5">
        <v>78.100000000000009</v>
      </c>
      <c r="O53" s="5">
        <v>98.5</v>
      </c>
      <c r="P53" s="5">
        <f t="shared" si="3"/>
        <v>-20.71065989847715</v>
      </c>
    </row>
    <row r="54" spans="1:16">
      <c r="A54" s="1">
        <v>53</v>
      </c>
      <c r="B54" s="5" t="s">
        <v>48</v>
      </c>
      <c r="C54" s="5" t="s">
        <v>334</v>
      </c>
      <c r="D54" s="1" t="s">
        <v>411</v>
      </c>
      <c r="E54" s="5">
        <v>18476.017000000003</v>
      </c>
      <c r="F54" s="5">
        <v>16330.029999999999</v>
      </c>
      <c r="G54" s="5">
        <f t="shared" si="0"/>
        <v>13.141353690103477</v>
      </c>
      <c r="H54" s="5">
        <v>18757.3</v>
      </c>
      <c r="I54" s="5">
        <v>11107.800000000001</v>
      </c>
      <c r="J54" s="5">
        <f t="shared" si="1"/>
        <v>68.866022074578197</v>
      </c>
      <c r="K54" s="5">
        <v>1018</v>
      </c>
      <c r="L54" s="5">
        <v>377.5</v>
      </c>
      <c r="M54" s="5">
        <f t="shared" si="2"/>
        <v>169.66887417218544</v>
      </c>
      <c r="N54" s="5">
        <v>814.1</v>
      </c>
      <c r="O54" s="5">
        <v>246.3</v>
      </c>
      <c r="P54" s="5">
        <f t="shared" si="3"/>
        <v>230.53187170117741</v>
      </c>
    </row>
    <row r="55" spans="1:16">
      <c r="A55" s="1">
        <v>54</v>
      </c>
      <c r="B55" s="5" t="s">
        <v>57</v>
      </c>
      <c r="C55" s="5" t="s">
        <v>334</v>
      </c>
      <c r="D55" s="1" t="s">
        <v>411</v>
      </c>
      <c r="E55" s="5">
        <v>7214.8</v>
      </c>
      <c r="F55" s="5">
        <v>2697.2000000000003</v>
      </c>
      <c r="G55" s="5">
        <f t="shared" si="0"/>
        <v>167.49221414800533</v>
      </c>
      <c r="H55" s="5">
        <v>7091.1</v>
      </c>
      <c r="I55" s="5">
        <v>2616.2000000000003</v>
      </c>
      <c r="J55" s="5">
        <f t="shared" si="1"/>
        <v>171.04579160614628</v>
      </c>
      <c r="K55" s="5">
        <v>422.5</v>
      </c>
      <c r="L55" s="5">
        <v>-72.400000000000006</v>
      </c>
      <c r="M55" s="5">
        <f t="shared" si="2"/>
        <v>-683.56353591160212</v>
      </c>
      <c r="N55" s="5">
        <v>280.10000000000002</v>
      </c>
      <c r="O55" s="5">
        <v>-204.60000000000002</v>
      </c>
      <c r="P55" s="5">
        <f t="shared" si="3"/>
        <v>-236.90127077223852</v>
      </c>
    </row>
    <row r="56" spans="1:16">
      <c r="A56" s="1">
        <v>55</v>
      </c>
      <c r="B56" s="5" t="s">
        <v>3</v>
      </c>
      <c r="C56" s="5" t="s">
        <v>328</v>
      </c>
      <c r="D56" s="1" t="s">
        <v>411</v>
      </c>
      <c r="E56" s="5">
        <v>28519</v>
      </c>
      <c r="F56" s="5">
        <v>27438.2</v>
      </c>
      <c r="G56" s="5">
        <f t="shared" si="0"/>
        <v>3.9390339016407752</v>
      </c>
      <c r="H56" s="5">
        <v>27886.100000000002</v>
      </c>
      <c r="I56" s="5">
        <v>27219.7</v>
      </c>
      <c r="J56" s="5">
        <f t="shared" si="1"/>
        <v>2.4482268357109058</v>
      </c>
      <c r="K56" s="5">
        <v>5177.7000000000007</v>
      </c>
      <c r="L56" s="5">
        <v>3605.5</v>
      </c>
      <c r="M56" s="5">
        <f t="shared" si="2"/>
        <v>43.605602551657213</v>
      </c>
      <c r="N56" s="5">
        <v>2414.8000000000002</v>
      </c>
      <c r="O56" s="5">
        <v>1080.9000000000001</v>
      </c>
      <c r="P56" s="5">
        <f t="shared" si="3"/>
        <v>123.40642057544639</v>
      </c>
    </row>
    <row r="57" spans="1:16">
      <c r="A57" s="1">
        <v>56</v>
      </c>
      <c r="B57" s="5" t="s">
        <v>5</v>
      </c>
      <c r="C57" s="5" t="s">
        <v>328</v>
      </c>
      <c r="D57" s="1" t="s">
        <v>411</v>
      </c>
      <c r="E57" s="5">
        <v>20015</v>
      </c>
      <c r="F57" s="5">
        <v>20032</v>
      </c>
      <c r="G57" s="5">
        <f t="shared" si="0"/>
        <v>-8.4864217252396165E-2</v>
      </c>
      <c r="H57" s="5">
        <v>19984.100000000002</v>
      </c>
      <c r="I57" s="5">
        <v>18648.400000000001</v>
      </c>
      <c r="J57" s="5">
        <f t="shared" si="1"/>
        <v>7.1625447759593355</v>
      </c>
      <c r="K57" s="5">
        <v>1454.5</v>
      </c>
      <c r="L57" s="5">
        <v>1537.8000000000002</v>
      </c>
      <c r="M57" s="5">
        <f t="shared" si="2"/>
        <v>-5.4168292365717372</v>
      </c>
      <c r="N57" s="5">
        <v>911.1</v>
      </c>
      <c r="O57" s="5">
        <v>962.30000000000007</v>
      </c>
      <c r="P57" s="5">
        <f t="shared" si="3"/>
        <v>-5.3205860958121214</v>
      </c>
    </row>
    <row r="58" spans="1:16">
      <c r="A58" s="1">
        <v>57</v>
      </c>
      <c r="B58" s="5" t="s">
        <v>6</v>
      </c>
      <c r="C58" s="5" t="s">
        <v>328</v>
      </c>
      <c r="D58" s="1" t="s">
        <v>411</v>
      </c>
      <c r="E58" s="5">
        <v>152534</v>
      </c>
      <c r="F58" s="5">
        <v>146588</v>
      </c>
      <c r="G58" s="5">
        <f t="shared" si="0"/>
        <v>4.0562665429639537</v>
      </c>
      <c r="H58" s="5">
        <v>149228</v>
      </c>
      <c r="I58" s="5">
        <v>143047</v>
      </c>
      <c r="J58" s="5">
        <f t="shared" si="1"/>
        <v>4.3209574475522032</v>
      </c>
      <c r="K58" s="5">
        <v>13503</v>
      </c>
      <c r="L58" s="5">
        <v>12909</v>
      </c>
      <c r="M58" s="5">
        <f t="shared" si="2"/>
        <v>4.6014408552172901</v>
      </c>
      <c r="N58" s="5">
        <v>9023</v>
      </c>
      <c r="O58" s="5">
        <v>8755</v>
      </c>
      <c r="P58" s="5">
        <f t="shared" si="3"/>
        <v>3.0611079383209594</v>
      </c>
    </row>
    <row r="59" spans="1:16">
      <c r="A59" s="1">
        <v>58</v>
      </c>
      <c r="B59" s="5" t="s">
        <v>25</v>
      </c>
      <c r="C59" s="5" t="s">
        <v>328</v>
      </c>
      <c r="D59" s="1" t="s">
        <v>411</v>
      </c>
      <c r="E59" s="5">
        <v>14208.2</v>
      </c>
      <c r="F59" s="5">
        <v>14499.7</v>
      </c>
      <c r="G59" s="5">
        <f t="shared" si="0"/>
        <v>-2.0103864217880369</v>
      </c>
      <c r="H59" s="5">
        <v>14208.2</v>
      </c>
      <c r="I59" s="5">
        <v>14499.900000000001</v>
      </c>
      <c r="J59" s="5">
        <f t="shared" si="1"/>
        <v>-2.0117380119862944</v>
      </c>
      <c r="K59" s="5">
        <v>494.70000000000005</v>
      </c>
      <c r="L59" s="5">
        <v>712.90000000000009</v>
      </c>
      <c r="M59" s="5">
        <f t="shared" si="2"/>
        <v>-30.607378313929022</v>
      </c>
      <c r="N59" s="5">
        <v>31.6</v>
      </c>
      <c r="O59" s="5">
        <v>91.7</v>
      </c>
      <c r="P59" s="5">
        <f t="shared" si="3"/>
        <v>-65.539803707742635</v>
      </c>
    </row>
    <row r="60" spans="1:16">
      <c r="A60" s="1">
        <v>59</v>
      </c>
      <c r="B60" s="5" t="s">
        <v>29</v>
      </c>
      <c r="C60" s="5" t="s">
        <v>328</v>
      </c>
      <c r="D60" s="1" t="s">
        <v>411</v>
      </c>
      <c r="E60" s="5">
        <v>3565</v>
      </c>
      <c r="F60" s="5">
        <v>3943.3</v>
      </c>
      <c r="G60" s="5">
        <f t="shared" si="0"/>
        <v>-9.5934876879770794</v>
      </c>
      <c r="H60" s="5">
        <v>3612.4</v>
      </c>
      <c r="I60" s="5">
        <v>3989.2000000000003</v>
      </c>
      <c r="J60" s="5">
        <f t="shared" si="1"/>
        <v>-9.4455028577158373</v>
      </c>
      <c r="K60" s="5">
        <v>271.3</v>
      </c>
      <c r="L60" s="5">
        <v>252.10000000000002</v>
      </c>
      <c r="M60" s="5">
        <f t="shared" si="2"/>
        <v>7.6160253867512839</v>
      </c>
      <c r="N60" s="5">
        <v>56.6</v>
      </c>
      <c r="O60" s="5">
        <v>68.5</v>
      </c>
      <c r="P60" s="5">
        <f t="shared" si="3"/>
        <v>-17.372262773722625</v>
      </c>
    </row>
    <row r="61" spans="1:16">
      <c r="A61" s="1">
        <v>60</v>
      </c>
      <c r="B61" s="5" t="s">
        <v>35</v>
      </c>
      <c r="C61" s="5" t="s">
        <v>328</v>
      </c>
      <c r="D61" s="1" t="s">
        <v>411</v>
      </c>
      <c r="E61" s="5">
        <v>10061.652000000002</v>
      </c>
      <c r="F61" s="5">
        <v>9517.268</v>
      </c>
      <c r="G61" s="5">
        <f t="shared" si="0"/>
        <v>5.7199608122835439</v>
      </c>
      <c r="H61" s="5">
        <v>10046.300000000001</v>
      </c>
      <c r="I61" s="5">
        <v>9326.9</v>
      </c>
      <c r="J61" s="5">
        <f t="shared" si="1"/>
        <v>7.7131737233164452</v>
      </c>
      <c r="K61" s="5">
        <v>530.30000000000007</v>
      </c>
      <c r="L61" s="5">
        <v>509.1</v>
      </c>
      <c r="M61" s="5">
        <f t="shared" si="2"/>
        <v>4.1642113533686986</v>
      </c>
      <c r="N61" s="5">
        <v>266.40000000000003</v>
      </c>
      <c r="O61" s="5">
        <v>192.10000000000002</v>
      </c>
      <c r="P61" s="5">
        <f t="shared" si="3"/>
        <v>38.677771993753254</v>
      </c>
    </row>
    <row r="62" spans="1:16">
      <c r="A62" s="1">
        <v>61</v>
      </c>
      <c r="B62" s="5" t="s">
        <v>37</v>
      </c>
      <c r="C62" s="5" t="s">
        <v>328</v>
      </c>
      <c r="D62" s="1" t="s">
        <v>411</v>
      </c>
      <c r="E62" s="5">
        <v>4539</v>
      </c>
      <c r="F62" s="5">
        <v>4908</v>
      </c>
      <c r="G62" s="5">
        <f t="shared" si="0"/>
        <v>-7.5183374083129584</v>
      </c>
      <c r="H62" s="5">
        <v>5455</v>
      </c>
      <c r="I62" s="5">
        <v>2550</v>
      </c>
      <c r="J62" s="5">
        <f t="shared" si="1"/>
        <v>113.92156862745098</v>
      </c>
      <c r="K62" s="5">
        <v>239</v>
      </c>
      <c r="L62" s="5">
        <v>233</v>
      </c>
      <c r="M62" s="5">
        <f t="shared" si="2"/>
        <v>2.5751072961373391</v>
      </c>
      <c r="N62" s="5">
        <v>60</v>
      </c>
      <c r="O62" s="5">
        <v>85</v>
      </c>
      <c r="P62" s="5">
        <f t="shared" si="3"/>
        <v>-29.411764705882355</v>
      </c>
    </row>
    <row r="63" spans="1:16">
      <c r="A63" s="1">
        <v>62</v>
      </c>
      <c r="B63" s="5" t="s">
        <v>38</v>
      </c>
      <c r="C63" s="5" t="s">
        <v>328</v>
      </c>
      <c r="D63" s="1" t="s">
        <v>411</v>
      </c>
      <c r="E63" s="5">
        <v>15809.6</v>
      </c>
      <c r="F63" s="5">
        <v>12476.7</v>
      </c>
      <c r="G63" s="5">
        <f t="shared" si="0"/>
        <v>26.712993018987387</v>
      </c>
      <c r="H63" s="5">
        <v>15067.400000000001</v>
      </c>
      <c r="I63" s="5">
        <v>10961.800000000001</v>
      </c>
      <c r="J63" s="5">
        <f t="shared" si="1"/>
        <v>37.453702859019508</v>
      </c>
      <c r="K63" s="5">
        <v>667.30000000000007</v>
      </c>
      <c r="L63" s="5">
        <v>630.70000000000005</v>
      </c>
      <c r="M63" s="5">
        <f t="shared" si="2"/>
        <v>5.803075947360079</v>
      </c>
      <c r="N63" s="5">
        <v>388.70000000000005</v>
      </c>
      <c r="O63" s="5">
        <v>372.90000000000003</v>
      </c>
      <c r="P63" s="5">
        <f t="shared" si="3"/>
        <v>4.2370608742290186</v>
      </c>
    </row>
    <row r="64" spans="1:16">
      <c r="A64" s="1">
        <v>63</v>
      </c>
      <c r="B64" s="5" t="s">
        <v>41</v>
      </c>
      <c r="C64" s="5" t="s">
        <v>328</v>
      </c>
      <c r="D64" s="1" t="s">
        <v>411</v>
      </c>
      <c r="E64" s="5">
        <v>3400.1000000000004</v>
      </c>
      <c r="F64" s="5">
        <v>3574.7000000000003</v>
      </c>
      <c r="G64" s="5">
        <f t="shared" si="0"/>
        <v>-4.8843259574229974</v>
      </c>
      <c r="H64" s="5">
        <v>3250.9</v>
      </c>
      <c r="I64" s="5">
        <v>3356.2000000000003</v>
      </c>
      <c r="J64" s="5">
        <f t="shared" si="1"/>
        <v>-3.1374769084083245</v>
      </c>
      <c r="K64" s="5">
        <v>113.7</v>
      </c>
      <c r="L64" s="5">
        <v>115.7</v>
      </c>
      <c r="M64" s="5">
        <f t="shared" si="2"/>
        <v>-1.7286084701815037</v>
      </c>
      <c r="N64" s="5">
        <v>9.8000000000000007</v>
      </c>
      <c r="O64" s="5">
        <v>9.9</v>
      </c>
      <c r="P64" s="5">
        <f t="shared" si="3"/>
        <v>-1.0101010101010066</v>
      </c>
    </row>
    <row r="65" spans="1:16">
      <c r="A65" s="1">
        <v>64</v>
      </c>
      <c r="B65" s="5" t="s">
        <v>43</v>
      </c>
      <c r="C65" s="5" t="s">
        <v>328</v>
      </c>
      <c r="D65" s="1" t="s">
        <v>411</v>
      </c>
      <c r="E65" s="5">
        <v>80056.200000000012</v>
      </c>
      <c r="F65" s="5">
        <v>69848</v>
      </c>
      <c r="G65" s="5">
        <f t="shared" si="0"/>
        <v>14.614878020845282</v>
      </c>
      <c r="H65" s="5">
        <v>79132.700000000012</v>
      </c>
      <c r="I65" s="5">
        <v>69257.8</v>
      </c>
      <c r="J65" s="5">
        <f t="shared" si="1"/>
        <v>14.258177418283585</v>
      </c>
      <c r="K65" s="5">
        <v>8279.3000000000011</v>
      </c>
      <c r="L65" s="5">
        <v>6939.8</v>
      </c>
      <c r="M65" s="5">
        <f t="shared" si="2"/>
        <v>19.301708982967821</v>
      </c>
      <c r="N65" s="5">
        <v>5045.7000000000007</v>
      </c>
      <c r="O65" s="5">
        <v>3605.4</v>
      </c>
      <c r="P65" s="5">
        <f t="shared" si="3"/>
        <v>39.948410717257467</v>
      </c>
    </row>
    <row r="66" spans="1:16">
      <c r="A66" s="1">
        <v>65</v>
      </c>
      <c r="B66" s="5" t="s">
        <v>44</v>
      </c>
      <c r="C66" s="5" t="s">
        <v>328</v>
      </c>
      <c r="D66" s="1" t="s">
        <v>411</v>
      </c>
      <c r="E66" s="5">
        <v>133281</v>
      </c>
      <c r="F66" s="5">
        <v>125015</v>
      </c>
      <c r="G66" s="5">
        <f t="shared" si="0"/>
        <v>6.6120065592128947</v>
      </c>
      <c r="H66" s="5">
        <v>133281</v>
      </c>
      <c r="I66" s="5">
        <v>125001</v>
      </c>
      <c r="J66" s="5">
        <f t="shared" si="1"/>
        <v>6.6239470084239329</v>
      </c>
      <c r="K66" s="5">
        <v>9699</v>
      </c>
      <c r="L66" s="5">
        <v>9791.1</v>
      </c>
      <c r="M66" s="5">
        <f t="shared" si="2"/>
        <v>-0.94065018230842667</v>
      </c>
      <c r="N66" s="5">
        <v>8219</v>
      </c>
      <c r="O66" s="5">
        <v>8184</v>
      </c>
      <c r="P66" s="5">
        <f t="shared" si="3"/>
        <v>0.42766373411534697</v>
      </c>
    </row>
    <row r="67" spans="1:16">
      <c r="A67" s="1">
        <v>66</v>
      </c>
      <c r="B67" s="5" t="s">
        <v>51</v>
      </c>
      <c r="C67" s="5" t="s">
        <v>328</v>
      </c>
      <c r="D67" s="1" t="s">
        <v>411</v>
      </c>
      <c r="E67" s="5">
        <v>4429.5</v>
      </c>
      <c r="F67" s="5">
        <v>4243.8</v>
      </c>
      <c r="G67" s="5">
        <f t="shared" ref="G67:G131" si="4">SUM((E67-F67)/F67*100)</f>
        <v>4.3757952778170459</v>
      </c>
      <c r="H67" s="5">
        <v>4388.3</v>
      </c>
      <c r="I67" s="5">
        <v>4212.6000000000004</v>
      </c>
      <c r="J67" s="5">
        <f t="shared" ref="J67:J131" si="5">SUM((H67-I67)/I67*100)</f>
        <v>4.1708208707211654</v>
      </c>
      <c r="K67" s="5">
        <v>417.6</v>
      </c>
      <c r="L67" s="5">
        <v>248.10000000000002</v>
      </c>
      <c r="M67" s="5">
        <f t="shared" ref="M67:M131" si="6">SUM((K67-L67)/L67*100)</f>
        <v>68.319226118500595</v>
      </c>
      <c r="N67" s="5">
        <v>200.5</v>
      </c>
      <c r="O67" s="5">
        <v>47.800000000000004</v>
      </c>
      <c r="P67" s="5">
        <f t="shared" ref="P67:P131" si="7">SUM((N67-O67)/O67*100)</f>
        <v>319.45606694560661</v>
      </c>
    </row>
    <row r="68" spans="1:16" s="3" customFormat="1" ht="40.5" customHeight="1">
      <c r="B68" s="3" t="s">
        <v>412</v>
      </c>
      <c r="E68" s="3">
        <f>SUM(E2:E67)</f>
        <v>1034308.1199999999</v>
      </c>
      <c r="F68" s="3">
        <f>SUM(F2:F67)</f>
        <v>959346.18099999998</v>
      </c>
      <c r="G68" s="3">
        <f t="shared" si="4"/>
        <v>7.813857029363616</v>
      </c>
      <c r="H68" s="3">
        <f>SUM(H2:H67)</f>
        <v>1008305.3999999999</v>
      </c>
      <c r="I68" s="3">
        <f>SUM(I2:I67)</f>
        <v>935590.70000000019</v>
      </c>
      <c r="J68" s="3">
        <f t="shared" si="5"/>
        <v>7.7720631468439896</v>
      </c>
      <c r="K68" s="3">
        <f>SUM(K2:K67)</f>
        <v>70858.800000000017</v>
      </c>
      <c r="L68" s="3">
        <f>SUM(L2:L67)</f>
        <v>67099.700000000012</v>
      </c>
      <c r="M68" s="3">
        <f t="shared" si="6"/>
        <v>5.6022605168130486</v>
      </c>
      <c r="N68" s="3">
        <f>SUM(N2:N67)</f>
        <v>42654.400000000001</v>
      </c>
      <c r="O68" s="3">
        <f>SUM(O2:O67)</f>
        <v>39144.900000000009</v>
      </c>
      <c r="P68" s="3">
        <f t="shared" si="7"/>
        <v>8.9654080097279394</v>
      </c>
    </row>
    <row r="69" spans="1:16">
      <c r="A69" s="1">
        <v>67</v>
      </c>
      <c r="B69" s="5" t="s">
        <v>87</v>
      </c>
      <c r="C69" s="5" t="s">
        <v>356</v>
      </c>
      <c r="D69" s="1" t="s">
        <v>413</v>
      </c>
      <c r="E69" s="5">
        <v>10731.7</v>
      </c>
      <c r="F69" s="5">
        <v>9094.9</v>
      </c>
      <c r="G69" s="5">
        <f t="shared" si="4"/>
        <v>17.996899361180454</v>
      </c>
      <c r="H69" s="5">
        <v>10731.7</v>
      </c>
      <c r="I69" s="5">
        <v>8888.9</v>
      </c>
      <c r="J69" s="5">
        <f t="shared" si="5"/>
        <v>20.731474085657407</v>
      </c>
      <c r="K69" s="5">
        <v>1927.7</v>
      </c>
      <c r="L69" s="5">
        <v>1826.7</v>
      </c>
      <c r="M69" s="5">
        <f t="shared" si="6"/>
        <v>5.5290961843761979</v>
      </c>
      <c r="N69" s="5">
        <v>1623.3000000000002</v>
      </c>
      <c r="O69" s="5">
        <v>1491.5</v>
      </c>
      <c r="P69" s="5">
        <f t="shared" si="7"/>
        <v>8.8367415353670911</v>
      </c>
    </row>
    <row r="70" spans="1:16">
      <c r="A70" s="1">
        <v>68</v>
      </c>
      <c r="B70" s="5" t="s">
        <v>103</v>
      </c>
      <c r="C70" s="5" t="s">
        <v>356</v>
      </c>
      <c r="D70" s="1" t="s">
        <v>413</v>
      </c>
      <c r="E70" s="5">
        <v>4193.1000000000004</v>
      </c>
      <c r="F70" s="5">
        <v>111.7</v>
      </c>
      <c r="G70" s="5">
        <f t="shared" si="4"/>
        <v>3653.8943598925698</v>
      </c>
      <c r="H70" s="5">
        <v>4035.6000000000004</v>
      </c>
      <c r="I70" s="5">
        <v>111.7</v>
      </c>
      <c r="J70" s="5">
        <f t="shared" si="5"/>
        <v>3512.8916741271269</v>
      </c>
      <c r="K70" s="5">
        <v>192.5</v>
      </c>
      <c r="L70" s="5">
        <v>-4.5</v>
      </c>
      <c r="M70" s="5">
        <f t="shared" si="6"/>
        <v>-4377.7777777777783</v>
      </c>
      <c r="N70" s="5">
        <v>80.100000000000009</v>
      </c>
      <c r="O70" s="5">
        <v>-4.5</v>
      </c>
      <c r="P70" s="5">
        <f t="shared" si="7"/>
        <v>-1880</v>
      </c>
    </row>
    <row r="71" spans="1:16">
      <c r="A71" s="1">
        <v>69</v>
      </c>
      <c r="B71" s="5" t="s">
        <v>69</v>
      </c>
      <c r="C71" s="5" t="s">
        <v>351</v>
      </c>
      <c r="D71" s="1" t="s">
        <v>413</v>
      </c>
      <c r="E71" s="5">
        <v>3026.7000000000003</v>
      </c>
      <c r="F71" s="5">
        <v>164</v>
      </c>
      <c r="G71" s="5">
        <f t="shared" si="4"/>
        <v>1745.5487804878051</v>
      </c>
      <c r="H71" s="5">
        <v>3035.7000000000003</v>
      </c>
      <c r="I71" s="5">
        <v>2624.1000000000004</v>
      </c>
      <c r="J71" s="5">
        <f t="shared" si="5"/>
        <v>15.685377843832166</v>
      </c>
      <c r="K71" s="5">
        <v>93.7</v>
      </c>
      <c r="L71" s="5">
        <v>68.400000000000006</v>
      </c>
      <c r="M71" s="5">
        <f t="shared" si="6"/>
        <v>36.988304093567244</v>
      </c>
      <c r="N71" s="5">
        <v>25.900000000000002</v>
      </c>
      <c r="O71" s="5">
        <v>28</v>
      </c>
      <c r="P71" s="5">
        <f t="shared" si="7"/>
        <v>-7.4999999999999929</v>
      </c>
    </row>
    <row r="72" spans="1:16">
      <c r="A72" s="1">
        <v>70</v>
      </c>
      <c r="B72" s="5" t="s">
        <v>79</v>
      </c>
      <c r="C72" s="5" t="s">
        <v>351</v>
      </c>
      <c r="D72" s="1" t="s">
        <v>413</v>
      </c>
      <c r="E72" s="5">
        <v>31786.5</v>
      </c>
      <c r="F72" s="5">
        <v>27579.300000000003</v>
      </c>
      <c r="G72" s="5">
        <f t="shared" si="4"/>
        <v>15.254919450457397</v>
      </c>
      <c r="H72" s="5">
        <v>31795.5</v>
      </c>
      <c r="I72" s="5">
        <v>27579.300000000003</v>
      </c>
      <c r="J72" s="5">
        <f t="shared" si="5"/>
        <v>15.287552620987469</v>
      </c>
      <c r="K72" s="5">
        <v>5314.8</v>
      </c>
      <c r="L72" s="5">
        <v>7758.4000000000005</v>
      </c>
      <c r="M72" s="5">
        <f t="shared" si="6"/>
        <v>-31.496184780367088</v>
      </c>
      <c r="N72" s="5">
        <v>4239.6000000000004</v>
      </c>
      <c r="O72" s="5">
        <v>6754.6</v>
      </c>
      <c r="P72" s="5">
        <f t="shared" si="7"/>
        <v>-37.233885056109905</v>
      </c>
    </row>
    <row r="73" spans="1:16">
      <c r="A73" s="1">
        <v>71</v>
      </c>
      <c r="B73" s="5" t="s">
        <v>80</v>
      </c>
      <c r="C73" s="5" t="s">
        <v>351</v>
      </c>
      <c r="D73" s="1" t="s">
        <v>413</v>
      </c>
      <c r="E73" s="5">
        <v>25454.100000000002</v>
      </c>
      <c r="F73" s="5">
        <v>19151.2</v>
      </c>
      <c r="G73" s="5">
        <f t="shared" si="4"/>
        <v>32.911253602907401</v>
      </c>
      <c r="H73" s="5">
        <v>25452.5</v>
      </c>
      <c r="I73" s="5">
        <v>19151.2</v>
      </c>
      <c r="J73" s="5">
        <f t="shared" si="5"/>
        <v>32.902899035047405</v>
      </c>
      <c r="K73" s="5">
        <v>3362.8</v>
      </c>
      <c r="L73" s="5">
        <v>1961.5</v>
      </c>
      <c r="M73" s="5">
        <f t="shared" si="6"/>
        <v>71.440224318123896</v>
      </c>
      <c r="N73" s="5">
        <v>2967.9</v>
      </c>
      <c r="O73" s="5">
        <v>1734.6000000000001</v>
      </c>
      <c r="P73" s="5">
        <f t="shared" si="7"/>
        <v>71.099965409892761</v>
      </c>
    </row>
    <row r="74" spans="1:16">
      <c r="A74" s="1">
        <v>72</v>
      </c>
      <c r="B74" s="5" t="s">
        <v>82</v>
      </c>
      <c r="C74" s="5" t="s">
        <v>351</v>
      </c>
      <c r="D74" s="1" t="s">
        <v>413</v>
      </c>
      <c r="E74" s="5">
        <v>192918.2</v>
      </c>
      <c r="F74" s="5">
        <v>184308</v>
      </c>
      <c r="G74" s="5">
        <f t="shared" si="4"/>
        <v>4.6716366082861356</v>
      </c>
      <c r="H74" s="5">
        <v>192951.80000000002</v>
      </c>
      <c r="I74" s="5">
        <v>184308</v>
      </c>
      <c r="J74" s="5">
        <f t="shared" si="5"/>
        <v>4.689866961824781</v>
      </c>
      <c r="K74" s="5">
        <v>12125.6</v>
      </c>
      <c r="L74" s="5">
        <v>10251.900000000001</v>
      </c>
      <c r="M74" s="5">
        <f t="shared" si="6"/>
        <v>18.276612140188632</v>
      </c>
      <c r="N74" s="5">
        <v>8161</v>
      </c>
      <c r="O74" s="5">
        <v>7487.4000000000005</v>
      </c>
      <c r="P74" s="5">
        <f t="shared" si="7"/>
        <v>8.9964473649063681</v>
      </c>
    </row>
    <row r="75" spans="1:16">
      <c r="A75" s="1">
        <v>73</v>
      </c>
      <c r="B75" s="5" t="s">
        <v>84</v>
      </c>
      <c r="C75" s="5" t="s">
        <v>351</v>
      </c>
      <c r="D75" s="1" t="s">
        <v>413</v>
      </c>
      <c r="E75" s="5">
        <v>8524.3000000000011</v>
      </c>
      <c r="F75" s="5">
        <v>6406.1</v>
      </c>
      <c r="G75" s="5">
        <f t="shared" si="4"/>
        <v>33.065359579151135</v>
      </c>
      <c r="H75" s="5">
        <v>8556.5</v>
      </c>
      <c r="I75" s="5">
        <v>6406.1</v>
      </c>
      <c r="J75" s="5">
        <f t="shared" si="5"/>
        <v>33.568005494762801</v>
      </c>
      <c r="K75" s="5">
        <v>805.1</v>
      </c>
      <c r="L75" s="5">
        <v>919.30000000000007</v>
      </c>
      <c r="M75" s="5">
        <f t="shared" si="6"/>
        <v>-12.422495376917224</v>
      </c>
      <c r="N75" s="5">
        <v>323</v>
      </c>
      <c r="O75" s="5">
        <v>536.70000000000005</v>
      </c>
      <c r="P75" s="5">
        <f t="shared" si="7"/>
        <v>-39.817402645798403</v>
      </c>
    </row>
    <row r="76" spans="1:16">
      <c r="A76" s="1">
        <v>74</v>
      </c>
      <c r="B76" s="5" t="s">
        <v>88</v>
      </c>
      <c r="C76" s="5" t="s">
        <v>351</v>
      </c>
      <c r="D76" s="1" t="s">
        <v>413</v>
      </c>
      <c r="E76" s="5">
        <v>25290.9</v>
      </c>
      <c r="F76" s="5">
        <v>25273.7</v>
      </c>
      <c r="G76" s="5">
        <f t="shared" si="4"/>
        <v>6.8054934576261994E-2</v>
      </c>
      <c r="H76" s="5">
        <v>25299.100000000002</v>
      </c>
      <c r="I76" s="5">
        <v>25273.7</v>
      </c>
      <c r="J76" s="5">
        <f t="shared" si="5"/>
        <v>0.10049972896727212</v>
      </c>
      <c r="K76" s="5">
        <v>2560.4</v>
      </c>
      <c r="L76" s="5">
        <v>2201.5</v>
      </c>
      <c r="M76" s="5">
        <f t="shared" si="6"/>
        <v>16.302521008403364</v>
      </c>
      <c r="N76" s="5">
        <v>2135.7000000000003</v>
      </c>
      <c r="O76" s="5">
        <v>1707.8000000000002</v>
      </c>
      <c r="P76" s="5">
        <f t="shared" si="7"/>
        <v>25.055627122613895</v>
      </c>
    </row>
    <row r="77" spans="1:16">
      <c r="A77" s="1">
        <v>75</v>
      </c>
      <c r="B77" s="5" t="s">
        <v>90</v>
      </c>
      <c r="C77" s="5" t="s">
        <v>351</v>
      </c>
      <c r="D77" s="1" t="s">
        <v>413</v>
      </c>
      <c r="E77" s="5">
        <v>2401.8000000000002</v>
      </c>
      <c r="F77" s="5">
        <v>114</v>
      </c>
      <c r="G77" s="5">
        <f t="shared" si="4"/>
        <v>2006.8421052631581</v>
      </c>
      <c r="H77" s="5">
        <v>2201.4</v>
      </c>
      <c r="I77" s="5">
        <v>114</v>
      </c>
      <c r="J77" s="5">
        <f t="shared" si="5"/>
        <v>1831.0526315789475</v>
      </c>
      <c r="K77" s="5">
        <v>-587.4</v>
      </c>
      <c r="L77" s="5">
        <v>-5</v>
      </c>
      <c r="M77" s="5">
        <f t="shared" si="6"/>
        <v>11647.999999999998</v>
      </c>
      <c r="N77" s="5">
        <v>-601.4</v>
      </c>
      <c r="O77" s="5">
        <v>-5</v>
      </c>
      <c r="P77" s="5">
        <f t="shared" si="7"/>
        <v>11928</v>
      </c>
    </row>
    <row r="78" spans="1:16">
      <c r="A78" s="1">
        <v>76</v>
      </c>
      <c r="B78" s="5" t="s">
        <v>92</v>
      </c>
      <c r="C78" s="5" t="s">
        <v>351</v>
      </c>
      <c r="D78" s="1" t="s">
        <v>413</v>
      </c>
      <c r="E78" s="5">
        <v>216406.30000000002</v>
      </c>
      <c r="F78" s="5">
        <v>206295.5</v>
      </c>
      <c r="G78" s="5">
        <f t="shared" si="4"/>
        <v>4.9011248427619689</v>
      </c>
      <c r="H78" s="5">
        <v>216482.5</v>
      </c>
      <c r="I78" s="5">
        <v>206295.5</v>
      </c>
      <c r="J78" s="5">
        <f t="shared" si="5"/>
        <v>4.9380621487138594</v>
      </c>
      <c r="K78" s="5">
        <v>33275.9</v>
      </c>
      <c r="L78" s="5">
        <v>28220.300000000003</v>
      </c>
      <c r="M78" s="5">
        <f t="shared" si="6"/>
        <v>17.914763485859464</v>
      </c>
      <c r="N78" s="5">
        <v>22048.600000000002</v>
      </c>
      <c r="O78" s="5">
        <v>19314.5</v>
      </c>
      <c r="P78" s="5">
        <f t="shared" si="7"/>
        <v>14.155686142535412</v>
      </c>
    </row>
    <row r="79" spans="1:16">
      <c r="A79" s="1">
        <v>77</v>
      </c>
      <c r="B79" s="5" t="s">
        <v>96</v>
      </c>
      <c r="C79" s="5" t="s">
        <v>351</v>
      </c>
      <c r="D79" s="1" t="s">
        <v>413</v>
      </c>
      <c r="E79" s="5">
        <v>2049.6</v>
      </c>
      <c r="F79" s="5">
        <v>2253.7000000000003</v>
      </c>
      <c r="G79" s="5">
        <f t="shared" si="4"/>
        <v>-9.0562186626436691</v>
      </c>
      <c r="H79" s="5">
        <v>2136.8000000000002</v>
      </c>
      <c r="I79" s="5">
        <v>2251.2000000000003</v>
      </c>
      <c r="J79" s="5">
        <f t="shared" si="5"/>
        <v>-5.0817341862118015</v>
      </c>
      <c r="K79" s="5">
        <v>-2462.5</v>
      </c>
      <c r="L79" s="5">
        <v>-1786.2</v>
      </c>
      <c r="M79" s="5">
        <f t="shared" si="6"/>
        <v>37.862501399619305</v>
      </c>
      <c r="N79" s="5">
        <v>-2462.5</v>
      </c>
      <c r="O79" s="5">
        <v>-1786.2</v>
      </c>
      <c r="P79" s="5">
        <f t="shared" si="7"/>
        <v>37.862501399619305</v>
      </c>
    </row>
    <row r="80" spans="1:16">
      <c r="A80" s="1">
        <v>78</v>
      </c>
      <c r="B80" s="5" t="s">
        <v>97</v>
      </c>
      <c r="C80" s="5" t="s">
        <v>351</v>
      </c>
      <c r="D80" s="1" t="s">
        <v>413</v>
      </c>
      <c r="E80" s="5">
        <v>46453.5</v>
      </c>
      <c r="F80" s="5">
        <v>49151.200000000004</v>
      </c>
      <c r="G80" s="5">
        <f t="shared" si="4"/>
        <v>-5.4885740327804893</v>
      </c>
      <c r="H80" s="5">
        <v>46451.200000000004</v>
      </c>
      <c r="I80" s="5">
        <v>49153.100000000006</v>
      </c>
      <c r="J80" s="5">
        <f t="shared" si="5"/>
        <v>-5.4969066040595633</v>
      </c>
      <c r="K80" s="5">
        <v>2542.3000000000002</v>
      </c>
      <c r="L80" s="5">
        <v>1775</v>
      </c>
      <c r="M80" s="5">
        <f t="shared" si="6"/>
        <v>43.228169014084514</v>
      </c>
      <c r="N80" s="5">
        <v>1801.8000000000002</v>
      </c>
      <c r="O80" s="5">
        <v>1239.5</v>
      </c>
      <c r="P80" s="5">
        <f t="shared" si="7"/>
        <v>45.365066559096419</v>
      </c>
    </row>
    <row r="81" spans="1:16">
      <c r="A81" s="1">
        <v>79</v>
      </c>
      <c r="B81" s="5" t="s">
        <v>98</v>
      </c>
      <c r="C81" s="5" t="s">
        <v>351</v>
      </c>
      <c r="D81" s="1" t="s">
        <v>413</v>
      </c>
      <c r="E81" s="5">
        <v>1925</v>
      </c>
      <c r="F81" s="5">
        <v>62.6</v>
      </c>
      <c r="G81" s="5">
        <f t="shared" si="4"/>
        <v>2975.0798722044728</v>
      </c>
      <c r="H81" s="5">
        <v>1425.1000000000001</v>
      </c>
      <c r="I81" s="5">
        <v>107.7</v>
      </c>
      <c r="J81" s="5">
        <f t="shared" si="5"/>
        <v>1223.2126276694523</v>
      </c>
      <c r="K81" s="5">
        <v>-693</v>
      </c>
      <c r="L81" s="5">
        <v>-130.4</v>
      </c>
      <c r="M81" s="5">
        <f t="shared" si="6"/>
        <v>431.44171779141107</v>
      </c>
      <c r="N81" s="5">
        <v>-693.2</v>
      </c>
      <c r="O81" s="5">
        <v>-130.5</v>
      </c>
      <c r="P81" s="5">
        <f t="shared" si="7"/>
        <v>431.18773946360153</v>
      </c>
    </row>
    <row r="82" spans="1:16">
      <c r="A82" s="1">
        <v>80</v>
      </c>
      <c r="B82" s="5" t="s">
        <v>101</v>
      </c>
      <c r="C82" s="5" t="s">
        <v>351</v>
      </c>
      <c r="D82" s="1" t="s">
        <v>413</v>
      </c>
      <c r="E82" s="5">
        <v>2344.6</v>
      </c>
      <c r="F82" s="5">
        <v>2015.1000000000001</v>
      </c>
      <c r="G82" s="5">
        <f t="shared" si="4"/>
        <v>16.351545828991103</v>
      </c>
      <c r="H82" s="5">
        <v>2344.6</v>
      </c>
      <c r="I82" s="5">
        <v>2015.1000000000001</v>
      </c>
      <c r="J82" s="5">
        <f t="shared" si="5"/>
        <v>16.351545828991103</v>
      </c>
      <c r="K82" s="5">
        <v>27.8</v>
      </c>
      <c r="L82" s="5">
        <v>15.100000000000001</v>
      </c>
      <c r="M82" s="5">
        <f t="shared" si="6"/>
        <v>84.105960264900645</v>
      </c>
      <c r="N82" s="5">
        <v>27.8</v>
      </c>
      <c r="O82" s="5">
        <v>15.100000000000001</v>
      </c>
      <c r="P82" s="5">
        <f t="shared" si="7"/>
        <v>84.105960264900645</v>
      </c>
    </row>
    <row r="83" spans="1:16">
      <c r="A83" s="1">
        <v>81</v>
      </c>
      <c r="B83" s="5" t="s">
        <v>105</v>
      </c>
      <c r="C83" s="5" t="s">
        <v>351</v>
      </c>
      <c r="D83" s="1" t="s">
        <v>413</v>
      </c>
      <c r="E83" s="5">
        <v>4308.7</v>
      </c>
      <c r="F83" s="5">
        <v>3697</v>
      </c>
      <c r="G83" s="5">
        <f t="shared" si="4"/>
        <v>16.545847984852578</v>
      </c>
      <c r="H83" s="5">
        <v>3859.7000000000003</v>
      </c>
      <c r="I83" s="5">
        <v>3697</v>
      </c>
      <c r="J83" s="5">
        <f t="shared" si="5"/>
        <v>4.40086556667569</v>
      </c>
      <c r="K83" s="5">
        <v>328.20000000000005</v>
      </c>
      <c r="L83" s="5">
        <v>349.40000000000003</v>
      </c>
      <c r="M83" s="5">
        <f t="shared" si="6"/>
        <v>-6.0675443617630185</v>
      </c>
      <c r="N83" s="5">
        <v>73.7</v>
      </c>
      <c r="O83" s="5">
        <v>82.800000000000011</v>
      </c>
      <c r="P83" s="5">
        <f t="shared" si="7"/>
        <v>-10.990338164251217</v>
      </c>
    </row>
    <row r="84" spans="1:16">
      <c r="A84" s="1">
        <v>82</v>
      </c>
      <c r="B84" s="5" t="s">
        <v>107</v>
      </c>
      <c r="C84" s="5" t="s">
        <v>351</v>
      </c>
      <c r="D84" s="1" t="s">
        <v>413</v>
      </c>
      <c r="E84" s="5">
        <v>1965</v>
      </c>
      <c r="F84" s="5">
        <v>2649.7000000000003</v>
      </c>
      <c r="G84" s="5">
        <f t="shared" si="4"/>
        <v>-25.840661206929095</v>
      </c>
      <c r="H84" s="5">
        <v>2248.5</v>
      </c>
      <c r="I84" s="5">
        <v>2859.9</v>
      </c>
      <c r="J84" s="5">
        <f t="shared" si="5"/>
        <v>-21.378369873072486</v>
      </c>
      <c r="K84" s="5">
        <v>77.100000000000009</v>
      </c>
      <c r="L84" s="5">
        <v>92.4</v>
      </c>
      <c r="M84" s="5">
        <f t="shared" si="6"/>
        <v>-16.558441558441555</v>
      </c>
      <c r="N84" s="5">
        <v>8.8000000000000007</v>
      </c>
      <c r="O84" s="5">
        <v>-2.9000000000000004</v>
      </c>
      <c r="P84" s="5">
        <f t="shared" si="7"/>
        <v>-403.44827586206895</v>
      </c>
    </row>
    <row r="85" spans="1:16">
      <c r="A85" s="1">
        <v>83</v>
      </c>
      <c r="B85" s="5" t="s">
        <v>109</v>
      </c>
      <c r="C85" s="5" t="s">
        <v>351</v>
      </c>
      <c r="D85" s="1" t="s">
        <v>413</v>
      </c>
      <c r="E85" s="5">
        <v>3585</v>
      </c>
      <c r="F85" s="5">
        <v>6863.8</v>
      </c>
      <c r="G85" s="5">
        <f t="shared" si="4"/>
        <v>-47.769457152014922</v>
      </c>
      <c r="H85" s="5">
        <v>3564.7000000000003</v>
      </c>
      <c r="I85" s="5">
        <v>6518.6</v>
      </c>
      <c r="J85" s="5">
        <f t="shared" si="5"/>
        <v>-45.314944926824779</v>
      </c>
      <c r="K85" s="5">
        <v>16.8</v>
      </c>
      <c r="L85" s="5">
        <v>67.5</v>
      </c>
      <c r="M85" s="5">
        <f t="shared" si="6"/>
        <v>-75.111111111111114</v>
      </c>
      <c r="N85" s="5">
        <v>-10.700000000000001</v>
      </c>
      <c r="O85" s="5">
        <v>35.300000000000004</v>
      </c>
      <c r="P85" s="5">
        <f t="shared" si="7"/>
        <v>-130.3116147308782</v>
      </c>
    </row>
    <row r="86" spans="1:16">
      <c r="A86" s="1">
        <v>84</v>
      </c>
      <c r="B86" s="5" t="s">
        <v>113</v>
      </c>
      <c r="C86" s="5" t="s">
        <v>351</v>
      </c>
      <c r="D86" s="1" t="s">
        <v>413</v>
      </c>
      <c r="E86" s="5">
        <v>17389.2</v>
      </c>
      <c r="F86" s="5">
        <v>13962.300000000001</v>
      </c>
      <c r="G86" s="5">
        <f t="shared" si="4"/>
        <v>24.543950495262237</v>
      </c>
      <c r="H86" s="5">
        <v>17389.2</v>
      </c>
      <c r="I86" s="5">
        <v>13962</v>
      </c>
      <c r="J86" s="5">
        <f t="shared" si="5"/>
        <v>24.546626557799748</v>
      </c>
      <c r="K86" s="5">
        <v>408.40000000000003</v>
      </c>
      <c r="L86" s="5">
        <v>529.4</v>
      </c>
      <c r="M86" s="5">
        <f t="shared" si="6"/>
        <v>-22.85606346807706</v>
      </c>
      <c r="N86" s="5">
        <v>52.1</v>
      </c>
      <c r="O86" s="5">
        <v>35.5</v>
      </c>
      <c r="P86" s="5">
        <f t="shared" si="7"/>
        <v>46.760563380281695</v>
      </c>
    </row>
    <row r="87" spans="1:16">
      <c r="A87" s="1">
        <v>85</v>
      </c>
      <c r="B87" s="5" t="s">
        <v>114</v>
      </c>
      <c r="C87" s="5" t="s">
        <v>351</v>
      </c>
      <c r="D87" s="1" t="s">
        <v>413</v>
      </c>
      <c r="E87" s="5">
        <v>6454.6</v>
      </c>
      <c r="F87" s="5">
        <v>6037.8600000000006</v>
      </c>
      <c r="G87" s="5">
        <f t="shared" si="4"/>
        <v>6.9021143252741819</v>
      </c>
      <c r="H87" s="5">
        <v>6454.6</v>
      </c>
      <c r="I87" s="5">
        <v>6037.8</v>
      </c>
      <c r="J87" s="5">
        <f t="shared" si="5"/>
        <v>6.9031766537480568</v>
      </c>
      <c r="K87" s="5">
        <v>1535.2</v>
      </c>
      <c r="L87" s="5">
        <v>1444.8000000000002</v>
      </c>
      <c r="M87" s="5">
        <f t="shared" si="6"/>
        <v>6.2569213732004334</v>
      </c>
      <c r="N87" s="5">
        <v>1071.1000000000001</v>
      </c>
      <c r="O87" s="5">
        <v>995.30000000000007</v>
      </c>
      <c r="P87" s="5">
        <f t="shared" si="7"/>
        <v>7.6157942328946113</v>
      </c>
    </row>
    <row r="88" spans="1:16">
      <c r="A88" s="1">
        <v>86</v>
      </c>
      <c r="B88" s="5" t="s">
        <v>115</v>
      </c>
      <c r="C88" s="5" t="s">
        <v>351</v>
      </c>
      <c r="D88" s="1" t="s">
        <v>413</v>
      </c>
      <c r="E88" s="5">
        <v>3969.8</v>
      </c>
      <c r="F88" s="5">
        <v>3222.1000000000004</v>
      </c>
      <c r="G88" s="5">
        <f t="shared" si="4"/>
        <v>23.205362962043381</v>
      </c>
      <c r="H88" s="5">
        <v>3969.9</v>
      </c>
      <c r="I88" s="5">
        <v>3222.1000000000004</v>
      </c>
      <c r="J88" s="5">
        <f t="shared" si="5"/>
        <v>23.208466528040709</v>
      </c>
      <c r="K88" s="5">
        <v>405.40000000000003</v>
      </c>
      <c r="L88" s="5">
        <v>286.8</v>
      </c>
      <c r="M88" s="5">
        <f t="shared" si="6"/>
        <v>41.352859135285918</v>
      </c>
      <c r="N88" s="5">
        <v>218.10000000000002</v>
      </c>
      <c r="O88" s="5">
        <v>147.4</v>
      </c>
      <c r="P88" s="5">
        <f t="shared" si="7"/>
        <v>47.96472184531887</v>
      </c>
    </row>
    <row r="89" spans="1:16">
      <c r="A89" s="1">
        <v>87</v>
      </c>
      <c r="B89" s="5" t="s">
        <v>122</v>
      </c>
      <c r="C89" s="5" t="s">
        <v>351</v>
      </c>
      <c r="D89" s="1" t="s">
        <v>413</v>
      </c>
      <c r="E89" s="5">
        <v>108404.90000000001</v>
      </c>
      <c r="F89" s="5">
        <v>130870.8</v>
      </c>
      <c r="G89" s="5">
        <f t="shared" si="4"/>
        <v>-17.166472582119155</v>
      </c>
      <c r="H89" s="5">
        <v>108404.90000000001</v>
      </c>
      <c r="I89" s="5">
        <v>130870.8</v>
      </c>
      <c r="J89" s="5">
        <f t="shared" si="5"/>
        <v>-17.166472582119155</v>
      </c>
      <c r="K89" s="5">
        <v>10524.6</v>
      </c>
      <c r="L89" s="5">
        <v>10782.7</v>
      </c>
      <c r="M89" s="5">
        <f t="shared" si="6"/>
        <v>-2.393649086035968</v>
      </c>
      <c r="N89" s="5">
        <v>7025.9000000000005</v>
      </c>
      <c r="O89" s="5">
        <v>7700.8</v>
      </c>
      <c r="P89" s="5">
        <f t="shared" si="7"/>
        <v>-8.7640245169333006</v>
      </c>
    </row>
    <row r="90" spans="1:16">
      <c r="A90" s="1">
        <v>88</v>
      </c>
      <c r="B90" s="5" t="s">
        <v>125</v>
      </c>
      <c r="C90" s="5" t="s">
        <v>351</v>
      </c>
      <c r="D90" s="1" t="s">
        <v>413</v>
      </c>
      <c r="E90" s="5">
        <v>1850.3000000000002</v>
      </c>
      <c r="F90" s="5">
        <v>2780.8</v>
      </c>
      <c r="G90" s="5">
        <f t="shared" si="4"/>
        <v>-33.461593785960872</v>
      </c>
      <c r="H90" s="5">
        <v>2056.6</v>
      </c>
      <c r="I90" s="5">
        <v>2520.3000000000002</v>
      </c>
      <c r="J90" s="5">
        <f t="shared" si="5"/>
        <v>-18.398603340872128</v>
      </c>
      <c r="K90" s="5">
        <v>32</v>
      </c>
      <c r="L90" s="5">
        <v>71.8</v>
      </c>
      <c r="M90" s="5">
        <f t="shared" si="6"/>
        <v>-55.431754874651809</v>
      </c>
      <c r="N90" s="5">
        <v>-12.200000000000001</v>
      </c>
      <c r="O90" s="5">
        <v>11.3</v>
      </c>
      <c r="P90" s="5">
        <f t="shared" si="7"/>
        <v>-207.9646017699115</v>
      </c>
    </row>
    <row r="91" spans="1:16">
      <c r="A91" s="1">
        <v>89</v>
      </c>
      <c r="B91" s="5" t="s">
        <v>134</v>
      </c>
      <c r="C91" s="5" t="s">
        <v>351</v>
      </c>
      <c r="D91" s="1" t="s">
        <v>413</v>
      </c>
      <c r="E91" s="5">
        <v>95684.700000000012</v>
      </c>
      <c r="F91" s="5">
        <v>95771.1</v>
      </c>
      <c r="G91" s="5">
        <f t="shared" si="4"/>
        <v>-9.0215106644900359E-2</v>
      </c>
      <c r="H91" s="5">
        <v>95684.700000000012</v>
      </c>
      <c r="I91" s="5">
        <v>95771.1</v>
      </c>
      <c r="J91" s="5">
        <f t="shared" si="5"/>
        <v>-9.0215106644900359E-2</v>
      </c>
      <c r="K91" s="5">
        <v>8802.8000000000011</v>
      </c>
      <c r="L91" s="5">
        <v>6618.6</v>
      </c>
      <c r="M91" s="5">
        <f t="shared" si="6"/>
        <v>33.000936753996321</v>
      </c>
      <c r="N91" s="5">
        <v>5473.2000000000007</v>
      </c>
      <c r="O91" s="5">
        <v>3923.4</v>
      </c>
      <c r="P91" s="5">
        <f t="shared" si="7"/>
        <v>39.501452821532361</v>
      </c>
    </row>
    <row r="92" spans="1:16">
      <c r="A92" s="1">
        <v>90</v>
      </c>
      <c r="B92" s="5" t="s">
        <v>139</v>
      </c>
      <c r="C92" s="5" t="s">
        <v>351</v>
      </c>
      <c r="D92" s="1" t="s">
        <v>413</v>
      </c>
      <c r="E92" s="5">
        <v>1950.4</v>
      </c>
      <c r="F92" s="5">
        <v>2010.3000000000002</v>
      </c>
      <c r="G92" s="5">
        <f t="shared" si="4"/>
        <v>-2.9796547778938511</v>
      </c>
      <c r="H92" s="5">
        <v>210.20000000000002</v>
      </c>
      <c r="I92" s="5">
        <v>2010.3000000000002</v>
      </c>
      <c r="J92" s="5">
        <f t="shared" si="5"/>
        <v>-89.543849176739784</v>
      </c>
      <c r="K92" s="5">
        <v>-0.70000000000000007</v>
      </c>
      <c r="L92" s="5">
        <v>-16.400000000000002</v>
      </c>
      <c r="M92" s="5">
        <f t="shared" si="6"/>
        <v>-95.731707317073173</v>
      </c>
      <c r="N92" s="5">
        <v>-2.4000000000000004</v>
      </c>
      <c r="O92" s="5">
        <v>-56.6</v>
      </c>
      <c r="P92" s="5">
        <f t="shared" si="7"/>
        <v>-95.759717314487631</v>
      </c>
    </row>
    <row r="93" spans="1:16">
      <c r="A93" s="1">
        <v>91</v>
      </c>
      <c r="B93" s="5" t="s">
        <v>150</v>
      </c>
      <c r="C93" s="5" t="s">
        <v>351</v>
      </c>
      <c r="D93" s="1" t="s">
        <v>413</v>
      </c>
      <c r="E93" s="5">
        <v>4525</v>
      </c>
      <c r="F93" s="5">
        <v>3503.2000000000003</v>
      </c>
      <c r="G93" s="5">
        <f t="shared" si="4"/>
        <v>29.167618177666121</v>
      </c>
      <c r="H93" s="5">
        <v>4522.4000000000005</v>
      </c>
      <c r="I93" s="5">
        <v>3435.2000000000003</v>
      </c>
      <c r="J93" s="5">
        <f t="shared" si="5"/>
        <v>31.648812296227298</v>
      </c>
      <c r="K93" s="5">
        <v>2147</v>
      </c>
      <c r="L93" s="5">
        <v>1534.2</v>
      </c>
      <c r="M93" s="5">
        <f t="shared" si="6"/>
        <v>39.942641115891014</v>
      </c>
      <c r="N93" s="5">
        <v>1569.2</v>
      </c>
      <c r="O93" s="5">
        <v>1037.8</v>
      </c>
      <c r="P93" s="5">
        <f t="shared" si="7"/>
        <v>51.204470996338415</v>
      </c>
    </row>
    <row r="94" spans="1:16">
      <c r="A94" s="1">
        <v>92</v>
      </c>
      <c r="B94" s="5" t="s">
        <v>156</v>
      </c>
      <c r="C94" s="5" t="s">
        <v>351</v>
      </c>
      <c r="D94" s="1" t="s">
        <v>413</v>
      </c>
      <c r="E94" s="5">
        <v>65939.600000000006</v>
      </c>
      <c r="F94" s="5">
        <v>64625.8</v>
      </c>
      <c r="G94" s="5">
        <f t="shared" si="4"/>
        <v>2.032934215127709</v>
      </c>
      <c r="H94" s="5">
        <v>65933.2</v>
      </c>
      <c r="I94" s="5">
        <v>64624.5</v>
      </c>
      <c r="J94" s="5">
        <f t="shared" si="5"/>
        <v>2.0250833662155947</v>
      </c>
      <c r="K94" s="5">
        <v>6608.5</v>
      </c>
      <c r="L94" s="5">
        <v>5437.6</v>
      </c>
      <c r="M94" s="5">
        <f t="shared" si="6"/>
        <v>21.533397086950117</v>
      </c>
      <c r="N94" s="5">
        <v>4127.3</v>
      </c>
      <c r="O94" s="5">
        <v>3801.8</v>
      </c>
      <c r="P94" s="5">
        <f t="shared" si="7"/>
        <v>8.5617339155137042</v>
      </c>
    </row>
    <row r="95" spans="1:16">
      <c r="A95" s="1">
        <v>93</v>
      </c>
      <c r="B95" s="5" t="s">
        <v>161</v>
      </c>
      <c r="C95" s="5" t="s">
        <v>351</v>
      </c>
      <c r="D95" s="1" t="s">
        <v>413</v>
      </c>
      <c r="E95" s="5">
        <v>3563.6000000000004</v>
      </c>
      <c r="F95" s="5">
        <v>4468.9000000000005</v>
      </c>
      <c r="G95" s="5">
        <f t="shared" si="4"/>
        <v>-20.257781556982703</v>
      </c>
      <c r="H95" s="5">
        <v>2452.4</v>
      </c>
      <c r="I95" s="5">
        <v>4208</v>
      </c>
      <c r="J95" s="5">
        <f t="shared" si="5"/>
        <v>-41.720532319391637</v>
      </c>
      <c r="K95" s="5">
        <v>-252.9</v>
      </c>
      <c r="L95" s="5">
        <v>-20.8</v>
      </c>
      <c r="M95" s="5">
        <f t="shared" si="6"/>
        <v>1115.8653846153845</v>
      </c>
      <c r="N95" s="5">
        <v>-336.3</v>
      </c>
      <c r="O95" s="5">
        <v>-160.9</v>
      </c>
      <c r="P95" s="5">
        <f t="shared" si="7"/>
        <v>109.01180857675574</v>
      </c>
    </row>
    <row r="96" spans="1:16">
      <c r="A96" s="1">
        <v>94</v>
      </c>
      <c r="B96" s="5" t="s">
        <v>165</v>
      </c>
      <c r="C96" s="5" t="s">
        <v>351</v>
      </c>
      <c r="D96" s="1" t="s">
        <v>413</v>
      </c>
      <c r="E96" s="5">
        <v>8667.1</v>
      </c>
      <c r="F96" s="5">
        <v>6344.1</v>
      </c>
      <c r="G96" s="5">
        <f t="shared" si="4"/>
        <v>36.616698980154787</v>
      </c>
      <c r="H96" s="5">
        <v>8948.8000000000011</v>
      </c>
      <c r="I96" s="5">
        <v>6230.9000000000005</v>
      </c>
      <c r="J96" s="5">
        <f t="shared" si="5"/>
        <v>43.61970180872747</v>
      </c>
      <c r="K96" s="5">
        <v>3249.8</v>
      </c>
      <c r="L96" s="5">
        <v>2375.2000000000003</v>
      </c>
      <c r="M96" s="5">
        <f t="shared" si="6"/>
        <v>36.822162344223635</v>
      </c>
      <c r="N96" s="5">
        <v>3134.9</v>
      </c>
      <c r="O96" s="5">
        <v>2012.1000000000001</v>
      </c>
      <c r="P96" s="5">
        <f t="shared" si="7"/>
        <v>55.802395507181544</v>
      </c>
    </row>
    <row r="97" spans="1:16">
      <c r="A97" s="1">
        <v>95</v>
      </c>
      <c r="B97" s="5" t="s">
        <v>168</v>
      </c>
      <c r="C97" s="5" t="s">
        <v>351</v>
      </c>
      <c r="D97" s="1" t="s">
        <v>413</v>
      </c>
      <c r="E97" s="5">
        <v>19274.100000000002</v>
      </c>
      <c r="F97" s="5">
        <v>7641.1</v>
      </c>
      <c r="G97" s="5">
        <f t="shared" si="4"/>
        <v>152.24247817722579</v>
      </c>
      <c r="H97" s="5">
        <v>16480.100000000002</v>
      </c>
      <c r="I97" s="5">
        <v>7140.2000000000007</v>
      </c>
      <c r="J97" s="5">
        <f t="shared" si="5"/>
        <v>130.80726030083193</v>
      </c>
      <c r="K97" s="5">
        <v>1417</v>
      </c>
      <c r="L97" s="5">
        <v>509.20000000000005</v>
      </c>
      <c r="M97" s="5">
        <f t="shared" si="6"/>
        <v>178.27965435978001</v>
      </c>
      <c r="N97" s="5">
        <v>1368.5</v>
      </c>
      <c r="O97" s="5">
        <v>501</v>
      </c>
      <c r="P97" s="5">
        <f t="shared" si="7"/>
        <v>173.15369261477045</v>
      </c>
    </row>
    <row r="98" spans="1:16">
      <c r="A98" s="1">
        <v>96</v>
      </c>
      <c r="B98" s="5" t="s">
        <v>68</v>
      </c>
      <c r="C98" s="5" t="s">
        <v>352</v>
      </c>
      <c r="D98" s="1" t="s">
        <v>413</v>
      </c>
      <c r="E98" s="5">
        <v>8036.5</v>
      </c>
      <c r="F98" s="5">
        <v>138.20000000000002</v>
      </c>
      <c r="G98" s="5">
        <f t="shared" si="4"/>
        <v>5715.1230101302453</v>
      </c>
      <c r="H98" s="5">
        <v>7905</v>
      </c>
      <c r="I98" s="5">
        <v>106.5</v>
      </c>
      <c r="J98" s="5">
        <f t="shared" si="5"/>
        <v>7322.5352112676064</v>
      </c>
      <c r="K98" s="5">
        <v>213.4</v>
      </c>
      <c r="L98" s="5">
        <v>-3.9000000000000004</v>
      </c>
      <c r="M98" s="5">
        <f t="shared" si="6"/>
        <v>-5571.7948717948711</v>
      </c>
      <c r="N98" s="5">
        <v>200.60000000000002</v>
      </c>
      <c r="O98" s="5">
        <v>-3.9000000000000004</v>
      </c>
      <c r="P98" s="5">
        <f t="shared" si="7"/>
        <v>-5243.5897435897441</v>
      </c>
    </row>
    <row r="99" spans="1:16">
      <c r="A99" s="1">
        <v>97</v>
      </c>
      <c r="B99" s="5" t="s">
        <v>71</v>
      </c>
      <c r="C99" s="5" t="s">
        <v>352</v>
      </c>
      <c r="D99" s="1" t="s">
        <v>413</v>
      </c>
      <c r="E99" s="5">
        <v>12438.7</v>
      </c>
      <c r="F99" s="5">
        <v>152.9</v>
      </c>
      <c r="G99" s="5">
        <f t="shared" si="4"/>
        <v>8035.1863963374753</v>
      </c>
      <c r="H99" s="5">
        <v>15991.400000000001</v>
      </c>
      <c r="I99" s="5">
        <v>124.2</v>
      </c>
      <c r="J99" s="5">
        <f t="shared" si="5"/>
        <v>12775.523349436393</v>
      </c>
      <c r="K99" s="5">
        <v>788</v>
      </c>
      <c r="L99" s="5">
        <v>6.4</v>
      </c>
      <c r="M99" s="5">
        <f t="shared" si="6"/>
        <v>12212.5</v>
      </c>
      <c r="N99" s="5">
        <v>638.6</v>
      </c>
      <c r="O99" s="5">
        <v>6.4</v>
      </c>
      <c r="P99" s="5">
        <f t="shared" si="7"/>
        <v>9878.125</v>
      </c>
    </row>
    <row r="100" spans="1:16">
      <c r="A100" s="1">
        <v>98</v>
      </c>
      <c r="B100" s="5" t="s">
        <v>72</v>
      </c>
      <c r="C100" s="5" t="s">
        <v>352</v>
      </c>
      <c r="D100" s="1" t="s">
        <v>413</v>
      </c>
      <c r="E100" s="5">
        <v>22591.600000000002</v>
      </c>
      <c r="F100" s="5">
        <v>17969.8</v>
      </c>
      <c r="G100" s="5">
        <f t="shared" si="4"/>
        <v>25.719818807109725</v>
      </c>
      <c r="H100" s="5">
        <v>21926.7</v>
      </c>
      <c r="I100" s="5">
        <v>18092.5</v>
      </c>
      <c r="J100" s="5">
        <f t="shared" si="5"/>
        <v>21.192206715489846</v>
      </c>
      <c r="K100" s="5">
        <v>331.6</v>
      </c>
      <c r="L100" s="5">
        <v>359.5</v>
      </c>
      <c r="M100" s="5">
        <f t="shared" si="6"/>
        <v>-7.7607788595271145</v>
      </c>
      <c r="N100" s="5">
        <v>134.20000000000002</v>
      </c>
      <c r="O100" s="5">
        <v>314.20000000000005</v>
      </c>
      <c r="P100" s="5">
        <f t="shared" si="7"/>
        <v>-57.288351368555055</v>
      </c>
    </row>
    <row r="101" spans="1:16">
      <c r="A101" s="1">
        <v>99</v>
      </c>
      <c r="B101" s="5" t="s">
        <v>73</v>
      </c>
      <c r="C101" s="5" t="s">
        <v>352</v>
      </c>
      <c r="D101" s="1" t="s">
        <v>413</v>
      </c>
      <c r="E101" s="5">
        <v>9381.1</v>
      </c>
      <c r="F101" s="5">
        <v>115.4</v>
      </c>
      <c r="G101" s="5">
        <f t="shared" si="4"/>
        <v>8029.2027729636047</v>
      </c>
      <c r="H101" s="5">
        <v>9381.1</v>
      </c>
      <c r="I101" s="5">
        <v>83.800000000000011</v>
      </c>
      <c r="J101" s="5">
        <f t="shared" si="5"/>
        <v>11094.630071599044</v>
      </c>
      <c r="K101" s="5">
        <v>5590.7000000000007</v>
      </c>
      <c r="L101" s="5">
        <v>12.9</v>
      </c>
      <c r="M101" s="5">
        <f t="shared" si="6"/>
        <v>43238.759689922488</v>
      </c>
      <c r="N101" s="5">
        <v>4663.6000000000004</v>
      </c>
      <c r="O101" s="5">
        <v>8.8000000000000007</v>
      </c>
      <c r="P101" s="5">
        <f t="shared" si="7"/>
        <v>52895.454545454537</v>
      </c>
    </row>
    <row r="102" spans="1:16">
      <c r="A102" s="1">
        <v>100</v>
      </c>
      <c r="B102" s="5" t="s">
        <v>74</v>
      </c>
      <c r="C102" s="5" t="s">
        <v>352</v>
      </c>
      <c r="D102" s="1" t="s">
        <v>413</v>
      </c>
      <c r="E102" s="5">
        <v>17926.100000000002</v>
      </c>
      <c r="F102" s="5">
        <v>16442.2</v>
      </c>
      <c r="G102" s="5">
        <f t="shared" si="4"/>
        <v>9.0249479996594211</v>
      </c>
      <c r="H102" s="5">
        <v>17926.100000000002</v>
      </c>
      <c r="I102" s="5">
        <v>16442.2</v>
      </c>
      <c r="J102" s="5">
        <f t="shared" si="5"/>
        <v>9.0249479996594211</v>
      </c>
      <c r="K102" s="5">
        <v>1399.2</v>
      </c>
      <c r="L102" s="5">
        <v>701.1</v>
      </c>
      <c r="M102" s="5">
        <f t="shared" si="6"/>
        <v>99.572100984167733</v>
      </c>
      <c r="N102" s="5">
        <v>962.2</v>
      </c>
      <c r="O102" s="5">
        <v>275.8</v>
      </c>
      <c r="P102" s="5">
        <f t="shared" si="7"/>
        <v>248.87599709934736</v>
      </c>
    </row>
    <row r="103" spans="1:16">
      <c r="A103" s="1">
        <v>101</v>
      </c>
      <c r="B103" s="5" t="s">
        <v>78</v>
      </c>
      <c r="C103" s="5" t="s">
        <v>352</v>
      </c>
      <c r="D103" s="1" t="s">
        <v>413</v>
      </c>
      <c r="E103" s="5">
        <v>24084.9</v>
      </c>
      <c r="F103" s="5">
        <v>21967.4</v>
      </c>
      <c r="G103" s="5">
        <f t="shared" si="4"/>
        <v>9.6392836657956789</v>
      </c>
      <c r="H103" s="5">
        <v>24875.800000000003</v>
      </c>
      <c r="I103" s="5">
        <v>21967.4</v>
      </c>
      <c r="J103" s="5">
        <f t="shared" si="5"/>
        <v>13.239618707721448</v>
      </c>
      <c r="K103" s="5">
        <v>3444.3</v>
      </c>
      <c r="L103" s="5">
        <v>2354.1</v>
      </c>
      <c r="M103" s="5">
        <f t="shared" si="6"/>
        <v>46.310691984197796</v>
      </c>
      <c r="N103" s="5">
        <v>2935.5</v>
      </c>
      <c r="O103" s="5">
        <v>1984</v>
      </c>
      <c r="P103" s="5">
        <f t="shared" si="7"/>
        <v>47.958669354838712</v>
      </c>
    </row>
    <row r="104" spans="1:16">
      <c r="A104" s="1">
        <v>102</v>
      </c>
      <c r="B104" s="5" t="s">
        <v>89</v>
      </c>
      <c r="C104" s="5" t="s">
        <v>352</v>
      </c>
      <c r="D104" s="1" t="s">
        <v>413</v>
      </c>
      <c r="E104" s="5">
        <v>23233.200000000001</v>
      </c>
      <c r="F104" s="5">
        <v>22849.200000000001</v>
      </c>
      <c r="G104" s="5">
        <f t="shared" si="4"/>
        <v>1.6805840029410219</v>
      </c>
      <c r="H104" s="5">
        <v>23288.5</v>
      </c>
      <c r="I104" s="5">
        <v>22849.200000000001</v>
      </c>
      <c r="J104" s="5">
        <f t="shared" si="5"/>
        <v>1.9226056054478899</v>
      </c>
      <c r="K104" s="5">
        <v>576.9</v>
      </c>
      <c r="L104" s="5">
        <v>437.8</v>
      </c>
      <c r="M104" s="5">
        <f t="shared" si="6"/>
        <v>31.772498857925985</v>
      </c>
      <c r="N104" s="5">
        <v>492.20000000000005</v>
      </c>
      <c r="O104" s="5">
        <v>401.8</v>
      </c>
      <c r="P104" s="5">
        <f t="shared" si="7"/>
        <v>22.498755599800905</v>
      </c>
    </row>
    <row r="105" spans="1:16">
      <c r="A105" s="1">
        <v>103</v>
      </c>
      <c r="B105" s="5" t="s">
        <v>94</v>
      </c>
      <c r="C105" s="5" t="s">
        <v>352</v>
      </c>
      <c r="D105" s="1" t="s">
        <v>413</v>
      </c>
      <c r="E105" s="5">
        <v>44138</v>
      </c>
      <c r="F105" s="5">
        <v>37982.1</v>
      </c>
      <c r="G105" s="5">
        <f t="shared" si="4"/>
        <v>16.207371367038689</v>
      </c>
      <c r="H105" s="5">
        <v>44165</v>
      </c>
      <c r="I105" s="5">
        <v>37982.1</v>
      </c>
      <c r="J105" s="5">
        <f t="shared" si="5"/>
        <v>16.278457483920061</v>
      </c>
      <c r="K105" s="5">
        <v>3663.2000000000003</v>
      </c>
      <c r="L105" s="5">
        <v>2631.9</v>
      </c>
      <c r="M105" s="5">
        <f t="shared" si="6"/>
        <v>39.184619476423883</v>
      </c>
      <c r="N105" s="5">
        <v>1352</v>
      </c>
      <c r="O105" s="5">
        <v>1355.8000000000002</v>
      </c>
      <c r="P105" s="5">
        <f t="shared" si="7"/>
        <v>-0.28027732703939973</v>
      </c>
    </row>
    <row r="106" spans="1:16">
      <c r="A106" s="1">
        <v>104</v>
      </c>
      <c r="B106" s="5" t="s">
        <v>99</v>
      </c>
      <c r="C106" s="5" t="s">
        <v>352</v>
      </c>
      <c r="D106" s="1" t="s">
        <v>413</v>
      </c>
      <c r="E106" s="5">
        <v>35158</v>
      </c>
      <c r="F106" s="5">
        <v>23339.300000000003</v>
      </c>
      <c r="G106" s="5">
        <f t="shared" si="4"/>
        <v>50.638622409412427</v>
      </c>
      <c r="H106" s="5">
        <v>29384.300000000003</v>
      </c>
      <c r="I106" s="5">
        <v>23785</v>
      </c>
      <c r="J106" s="5">
        <f t="shared" si="5"/>
        <v>23.541307546773186</v>
      </c>
      <c r="K106" s="5">
        <v>37.200000000000003</v>
      </c>
      <c r="L106" s="5">
        <v>100.7</v>
      </c>
      <c r="M106" s="5">
        <f t="shared" si="6"/>
        <v>-63.058589870903667</v>
      </c>
      <c r="N106" s="5">
        <v>-602.30000000000007</v>
      </c>
      <c r="O106" s="5">
        <v>-548.30000000000007</v>
      </c>
      <c r="P106" s="5">
        <f t="shared" si="7"/>
        <v>9.8486230165967523</v>
      </c>
    </row>
    <row r="107" spans="1:16">
      <c r="A107" s="1">
        <v>105</v>
      </c>
      <c r="B107" s="5" t="s">
        <v>110</v>
      </c>
      <c r="C107" s="5" t="s">
        <v>352</v>
      </c>
      <c r="D107" s="1" t="s">
        <v>413</v>
      </c>
      <c r="E107" s="5">
        <v>4587.1000000000004</v>
      </c>
      <c r="F107" s="5">
        <v>3473.8</v>
      </c>
      <c r="G107" s="5">
        <f t="shared" si="4"/>
        <v>32.048477171973062</v>
      </c>
      <c r="H107" s="5">
        <v>4578.2</v>
      </c>
      <c r="I107" s="5">
        <v>3468.1000000000004</v>
      </c>
      <c r="J107" s="5">
        <f t="shared" si="5"/>
        <v>32.008880943456056</v>
      </c>
      <c r="K107" s="5">
        <v>479.20000000000005</v>
      </c>
      <c r="L107" s="5">
        <v>273.7</v>
      </c>
      <c r="M107" s="5">
        <f t="shared" si="6"/>
        <v>75.082206795761806</v>
      </c>
      <c r="N107" s="5">
        <v>165.60000000000002</v>
      </c>
      <c r="O107" s="5">
        <v>75.100000000000009</v>
      </c>
      <c r="P107" s="5">
        <f t="shared" si="7"/>
        <v>120.50599201065246</v>
      </c>
    </row>
    <row r="108" spans="1:16">
      <c r="A108" s="1">
        <v>106</v>
      </c>
      <c r="B108" s="5" t="s">
        <v>120</v>
      </c>
      <c r="C108" s="5" t="s">
        <v>352</v>
      </c>
      <c r="D108" s="1" t="s">
        <v>413</v>
      </c>
      <c r="E108" s="5">
        <v>36969.1</v>
      </c>
      <c r="F108" s="5">
        <v>36027.4</v>
      </c>
      <c r="G108" s="5">
        <f t="shared" si="4"/>
        <v>2.6138439076924702</v>
      </c>
      <c r="H108" s="5">
        <v>36969.1</v>
      </c>
      <c r="I108" s="5">
        <v>36025.599999999999</v>
      </c>
      <c r="J108" s="5">
        <f t="shared" si="5"/>
        <v>2.6189709539882751</v>
      </c>
      <c r="K108" s="5">
        <v>2762.9</v>
      </c>
      <c r="L108" s="5">
        <v>1974.6000000000001</v>
      </c>
      <c r="M108" s="5">
        <f t="shared" si="6"/>
        <v>39.922009520915623</v>
      </c>
      <c r="N108" s="5">
        <v>1911.5</v>
      </c>
      <c r="O108" s="5">
        <v>1332.5</v>
      </c>
      <c r="P108" s="5">
        <f t="shared" si="7"/>
        <v>43.452157598499063</v>
      </c>
    </row>
    <row r="109" spans="1:16">
      <c r="A109" s="1">
        <v>107</v>
      </c>
      <c r="B109" s="5" t="s">
        <v>126</v>
      </c>
      <c r="C109" s="5" t="s">
        <v>352</v>
      </c>
      <c r="D109" s="1" t="s">
        <v>413</v>
      </c>
      <c r="E109" s="5">
        <v>72723.8</v>
      </c>
      <c r="F109" s="5">
        <v>73305</v>
      </c>
      <c r="G109" s="5">
        <f t="shared" si="4"/>
        <v>-0.79285178364367648</v>
      </c>
      <c r="H109" s="5">
        <v>72723.8</v>
      </c>
      <c r="I109" s="5">
        <v>73301.5</v>
      </c>
      <c r="J109" s="5">
        <f t="shared" si="5"/>
        <v>-0.78811484076041705</v>
      </c>
      <c r="K109" s="5">
        <v>18167</v>
      </c>
      <c r="L109" s="5">
        <v>15875.800000000001</v>
      </c>
      <c r="M109" s="5">
        <f t="shared" si="6"/>
        <v>14.432028622179663</v>
      </c>
      <c r="N109" s="5">
        <v>12048.300000000001</v>
      </c>
      <c r="O109" s="5">
        <v>10239.6</v>
      </c>
      <c r="P109" s="5">
        <f t="shared" si="7"/>
        <v>17.663775928747221</v>
      </c>
    </row>
    <row r="110" spans="1:16">
      <c r="A110" s="1">
        <v>108</v>
      </c>
      <c r="B110" s="5" t="s">
        <v>127</v>
      </c>
      <c r="C110" s="5" t="s">
        <v>352</v>
      </c>
      <c r="D110" s="1" t="s">
        <v>413</v>
      </c>
      <c r="E110" s="5">
        <v>26652.7</v>
      </c>
      <c r="F110" s="5">
        <v>25845.600000000002</v>
      </c>
      <c r="G110" s="5">
        <f t="shared" si="4"/>
        <v>3.1227752499458266</v>
      </c>
      <c r="H110" s="5">
        <v>26652.7</v>
      </c>
      <c r="I110" s="5">
        <v>25845.600000000002</v>
      </c>
      <c r="J110" s="5">
        <f t="shared" si="5"/>
        <v>3.1227752499458266</v>
      </c>
      <c r="K110" s="5">
        <v>1333.7</v>
      </c>
      <c r="L110" s="5">
        <v>1675.4</v>
      </c>
      <c r="M110" s="5">
        <f t="shared" si="6"/>
        <v>-20.395129521308348</v>
      </c>
      <c r="N110" s="5">
        <v>477.20000000000005</v>
      </c>
      <c r="O110" s="5">
        <v>998.80000000000007</v>
      </c>
      <c r="P110" s="5">
        <f t="shared" si="7"/>
        <v>-52.222667200640771</v>
      </c>
    </row>
    <row r="111" spans="1:16">
      <c r="A111" s="1">
        <v>109</v>
      </c>
      <c r="B111" s="5" t="s">
        <v>132</v>
      </c>
      <c r="C111" s="5" t="s">
        <v>352</v>
      </c>
      <c r="D111" s="1" t="s">
        <v>413</v>
      </c>
      <c r="E111" s="5">
        <v>37504.5</v>
      </c>
      <c r="F111" s="5">
        <v>35788.1</v>
      </c>
      <c r="G111" s="5">
        <f t="shared" si="4"/>
        <v>4.796007611468621</v>
      </c>
      <c r="H111" s="5">
        <v>37504.5</v>
      </c>
      <c r="I111" s="5">
        <v>35788.1</v>
      </c>
      <c r="J111" s="5">
        <f t="shared" si="5"/>
        <v>4.796007611468621</v>
      </c>
      <c r="K111" s="5">
        <v>1449.7</v>
      </c>
      <c r="L111" s="5">
        <v>1981</v>
      </c>
      <c r="M111" s="5">
        <f t="shared" si="6"/>
        <v>-26.819787985865723</v>
      </c>
      <c r="N111" s="5">
        <v>1028.7</v>
      </c>
      <c r="O111" s="5">
        <v>1254.7</v>
      </c>
      <c r="P111" s="5">
        <f t="shared" si="7"/>
        <v>-18.012273850322785</v>
      </c>
    </row>
    <row r="112" spans="1:16">
      <c r="A112" s="1">
        <v>110</v>
      </c>
      <c r="B112" s="5" t="s">
        <v>133</v>
      </c>
      <c r="C112" s="5" t="s">
        <v>352</v>
      </c>
      <c r="D112" s="1" t="s">
        <v>413</v>
      </c>
      <c r="E112" s="5">
        <v>4995</v>
      </c>
      <c r="F112" s="5">
        <v>4803</v>
      </c>
      <c r="G112" s="5">
        <f t="shared" si="4"/>
        <v>3.9975015615240475</v>
      </c>
      <c r="H112" s="5">
        <v>4984.1000000000004</v>
      </c>
      <c r="I112" s="5">
        <v>4797.6000000000004</v>
      </c>
      <c r="J112" s="5">
        <f t="shared" si="5"/>
        <v>3.8873603468400866</v>
      </c>
      <c r="K112" s="5">
        <v>411.5</v>
      </c>
      <c r="L112" s="5">
        <v>405.20000000000005</v>
      </c>
      <c r="M112" s="5">
        <f t="shared" si="6"/>
        <v>1.5547877591312818</v>
      </c>
      <c r="N112" s="5">
        <v>196.8</v>
      </c>
      <c r="O112" s="5">
        <v>193.9</v>
      </c>
      <c r="P112" s="5">
        <f t="shared" si="7"/>
        <v>1.4956162970603433</v>
      </c>
    </row>
    <row r="113" spans="1:16">
      <c r="A113" s="1">
        <v>111</v>
      </c>
      <c r="B113" s="5" t="s">
        <v>141</v>
      </c>
      <c r="C113" s="5" t="s">
        <v>352</v>
      </c>
      <c r="D113" s="1" t="s">
        <v>413</v>
      </c>
      <c r="E113" s="5">
        <v>155852</v>
      </c>
      <c r="F113" s="5">
        <v>136418.9</v>
      </c>
      <c r="G113" s="5">
        <f t="shared" si="4"/>
        <v>14.245166908690809</v>
      </c>
      <c r="H113" s="5">
        <v>155854.30000000002</v>
      </c>
      <c r="I113" s="5">
        <v>136412.1</v>
      </c>
      <c r="J113" s="5">
        <f t="shared" si="5"/>
        <v>14.252547977782037</v>
      </c>
      <c r="K113" s="5">
        <v>14250</v>
      </c>
      <c r="L113" s="5">
        <v>11866.5</v>
      </c>
      <c r="M113" s="5">
        <f t="shared" si="6"/>
        <v>20.085956263430667</v>
      </c>
      <c r="N113" s="5">
        <v>9776.5</v>
      </c>
      <c r="O113" s="5">
        <v>8632.5</v>
      </c>
      <c r="P113" s="5">
        <f t="shared" si="7"/>
        <v>13.25224442513756</v>
      </c>
    </row>
    <row r="114" spans="1:16">
      <c r="A114" s="1">
        <v>112</v>
      </c>
      <c r="B114" s="5" t="s">
        <v>142</v>
      </c>
      <c r="C114" s="5" t="s">
        <v>352</v>
      </c>
      <c r="D114" s="1" t="s">
        <v>413</v>
      </c>
      <c r="E114" s="5">
        <v>15997</v>
      </c>
      <c r="F114" s="5">
        <v>14217.5</v>
      </c>
      <c r="G114" s="5">
        <f t="shared" si="4"/>
        <v>12.516265166168456</v>
      </c>
      <c r="H114" s="5">
        <v>15997</v>
      </c>
      <c r="I114" s="5">
        <v>14217.5</v>
      </c>
      <c r="J114" s="5">
        <f t="shared" si="5"/>
        <v>12.516265166168456</v>
      </c>
      <c r="K114" s="5">
        <v>592.20000000000005</v>
      </c>
      <c r="L114" s="5">
        <v>541.30000000000007</v>
      </c>
      <c r="M114" s="5">
        <f t="shared" si="6"/>
        <v>9.4032883798263391</v>
      </c>
      <c r="N114" s="5">
        <v>449.70000000000005</v>
      </c>
      <c r="O114" s="5">
        <v>361</v>
      </c>
      <c r="P114" s="5">
        <f t="shared" si="7"/>
        <v>24.570637119113588</v>
      </c>
    </row>
    <row r="115" spans="1:16">
      <c r="A115" s="1">
        <v>113</v>
      </c>
      <c r="B115" s="5" t="s">
        <v>143</v>
      </c>
      <c r="C115" s="5" t="s">
        <v>352</v>
      </c>
      <c r="D115" s="1" t="s">
        <v>413</v>
      </c>
      <c r="E115" s="5">
        <v>2182</v>
      </c>
      <c r="F115" s="5">
        <v>2020.8000000000002</v>
      </c>
      <c r="G115" s="5">
        <f t="shared" si="4"/>
        <v>7.9770387965162213</v>
      </c>
      <c r="H115" s="5">
        <v>2182</v>
      </c>
      <c r="I115" s="5">
        <v>2177.2000000000003</v>
      </c>
      <c r="J115" s="5">
        <f t="shared" si="5"/>
        <v>0.22046665441850666</v>
      </c>
      <c r="K115" s="5">
        <v>215.60000000000002</v>
      </c>
      <c r="L115" s="5">
        <v>196.70000000000002</v>
      </c>
      <c r="M115" s="5">
        <f t="shared" si="6"/>
        <v>9.6085409252669063</v>
      </c>
      <c r="N115" s="5">
        <v>68.7</v>
      </c>
      <c r="O115" s="5">
        <v>81.7</v>
      </c>
      <c r="P115" s="5">
        <f t="shared" si="7"/>
        <v>-15.911872705018359</v>
      </c>
    </row>
    <row r="116" spans="1:16">
      <c r="A116" s="1">
        <v>114</v>
      </c>
      <c r="B116" s="5" t="s">
        <v>144</v>
      </c>
      <c r="C116" s="5" t="s">
        <v>352</v>
      </c>
      <c r="D116" s="1" t="s">
        <v>413</v>
      </c>
      <c r="E116" s="5">
        <v>12272.6</v>
      </c>
      <c r="F116" s="5">
        <v>11309.7</v>
      </c>
      <c r="G116" s="5">
        <f t="shared" si="4"/>
        <v>8.513930519819267</v>
      </c>
      <c r="H116" s="5">
        <v>13139.300000000001</v>
      </c>
      <c r="I116" s="5">
        <v>11699.800000000001</v>
      </c>
      <c r="J116" s="5">
        <f t="shared" si="5"/>
        <v>12.303629121865329</v>
      </c>
      <c r="K116" s="5">
        <v>1939.7</v>
      </c>
      <c r="L116" s="5">
        <v>1596.1000000000001</v>
      </c>
      <c r="M116" s="5">
        <f t="shared" si="6"/>
        <v>21.527473215963905</v>
      </c>
      <c r="N116" s="5">
        <v>598.1</v>
      </c>
      <c r="O116" s="5">
        <v>582.30000000000007</v>
      </c>
      <c r="P116" s="5">
        <f t="shared" si="7"/>
        <v>2.7133779838571104</v>
      </c>
    </row>
    <row r="117" spans="1:16">
      <c r="A117" s="1">
        <v>115</v>
      </c>
      <c r="B117" s="5" t="s">
        <v>147</v>
      </c>
      <c r="C117" s="5" t="s">
        <v>352</v>
      </c>
      <c r="D117" s="1" t="s">
        <v>413</v>
      </c>
      <c r="E117" s="5">
        <v>2889.7000000000003</v>
      </c>
      <c r="F117" s="5">
        <v>2870.4</v>
      </c>
      <c r="G117" s="5">
        <f t="shared" si="4"/>
        <v>0.67238015607581458</v>
      </c>
      <c r="H117" s="5">
        <v>2889.7000000000003</v>
      </c>
      <c r="I117" s="5">
        <v>2870.4</v>
      </c>
      <c r="J117" s="5">
        <f t="shared" si="5"/>
        <v>0.67238015607581458</v>
      </c>
      <c r="K117" s="5">
        <v>-1.2000000000000002</v>
      </c>
      <c r="L117" s="5">
        <v>14.100000000000001</v>
      </c>
      <c r="M117" s="5">
        <f t="shared" si="6"/>
        <v>-108.51063829787233</v>
      </c>
      <c r="N117" s="5">
        <v>-223.10000000000002</v>
      </c>
      <c r="O117" s="5">
        <v>-229.5</v>
      </c>
      <c r="P117" s="5">
        <f t="shared" si="7"/>
        <v>-2.788671023965132</v>
      </c>
    </row>
    <row r="118" spans="1:16">
      <c r="A118" s="1">
        <v>116</v>
      </c>
      <c r="B118" s="5" t="s">
        <v>148</v>
      </c>
      <c r="C118" s="5" t="s">
        <v>352</v>
      </c>
      <c r="D118" s="1" t="s">
        <v>413</v>
      </c>
      <c r="E118" s="5">
        <v>4782.3</v>
      </c>
      <c r="F118" s="5">
        <v>4933</v>
      </c>
      <c r="G118" s="5">
        <f t="shared" si="4"/>
        <v>-3.0549361443340728</v>
      </c>
      <c r="H118" s="5">
        <v>4945.8</v>
      </c>
      <c r="I118" s="5">
        <v>4424.3</v>
      </c>
      <c r="J118" s="5">
        <f t="shared" si="5"/>
        <v>11.787175372375289</v>
      </c>
      <c r="K118" s="5">
        <v>1253.2</v>
      </c>
      <c r="L118" s="5">
        <v>1083</v>
      </c>
      <c r="M118" s="5">
        <f t="shared" si="6"/>
        <v>15.715604801477381</v>
      </c>
      <c r="N118" s="5">
        <v>1127.3</v>
      </c>
      <c r="O118" s="5">
        <v>872.30000000000007</v>
      </c>
      <c r="P118" s="5">
        <f t="shared" si="7"/>
        <v>29.233062019947248</v>
      </c>
    </row>
    <row r="119" spans="1:16">
      <c r="A119" s="1">
        <v>117</v>
      </c>
      <c r="B119" s="5" t="s">
        <v>149</v>
      </c>
      <c r="C119" s="5" t="s">
        <v>352</v>
      </c>
      <c r="D119" s="1" t="s">
        <v>413</v>
      </c>
      <c r="E119" s="5">
        <v>38053.599999999999</v>
      </c>
      <c r="F119" s="5">
        <v>34958.200000000004</v>
      </c>
      <c r="G119" s="5">
        <f t="shared" si="4"/>
        <v>8.8545748922999294</v>
      </c>
      <c r="H119" s="5">
        <v>38054.200000000004</v>
      </c>
      <c r="I119" s="5">
        <v>34957.1</v>
      </c>
      <c r="J119" s="5">
        <f t="shared" si="5"/>
        <v>8.8597166240906891</v>
      </c>
      <c r="K119" s="5">
        <v>3932.3</v>
      </c>
      <c r="L119" s="5">
        <v>3268.2000000000003</v>
      </c>
      <c r="M119" s="5">
        <f t="shared" si="6"/>
        <v>20.320053852273418</v>
      </c>
      <c r="N119" s="5">
        <v>2527.3000000000002</v>
      </c>
      <c r="O119" s="5">
        <v>2311.3000000000002</v>
      </c>
      <c r="P119" s="5">
        <f t="shared" si="7"/>
        <v>9.3453900402370955</v>
      </c>
    </row>
    <row r="120" spans="1:16">
      <c r="A120" s="1">
        <v>118</v>
      </c>
      <c r="B120" s="5" t="s">
        <v>153</v>
      </c>
      <c r="C120" s="5" t="s">
        <v>352</v>
      </c>
      <c r="D120" s="1" t="s">
        <v>413</v>
      </c>
      <c r="E120" s="5">
        <v>48992.3</v>
      </c>
      <c r="F120" s="5">
        <v>50890.700000000004</v>
      </c>
      <c r="G120" s="5">
        <f t="shared" si="4"/>
        <v>-3.7303475880661914</v>
      </c>
      <c r="H120" s="5">
        <v>49438.100000000006</v>
      </c>
      <c r="I120" s="5">
        <v>50371</v>
      </c>
      <c r="J120" s="5">
        <f t="shared" si="5"/>
        <v>-1.8520577316312843</v>
      </c>
      <c r="K120" s="5">
        <v>9924.2000000000007</v>
      </c>
      <c r="L120" s="5">
        <v>12811</v>
      </c>
      <c r="M120" s="5">
        <f t="shared" si="6"/>
        <v>-22.533760049957063</v>
      </c>
      <c r="N120" s="5">
        <v>7195.8</v>
      </c>
      <c r="O120" s="5">
        <v>9635.6</v>
      </c>
      <c r="P120" s="5">
        <f t="shared" si="7"/>
        <v>-25.320685790194698</v>
      </c>
    </row>
    <row r="121" spans="1:16">
      <c r="A121" s="1">
        <v>119</v>
      </c>
      <c r="B121" s="5" t="s">
        <v>154</v>
      </c>
      <c r="C121" s="5" t="s">
        <v>352</v>
      </c>
      <c r="D121" s="1" t="s">
        <v>413</v>
      </c>
      <c r="E121" s="5">
        <v>101462.70000000001</v>
      </c>
      <c r="F121" s="5">
        <v>115589</v>
      </c>
      <c r="G121" s="5">
        <f t="shared" si="4"/>
        <v>-12.221145610741496</v>
      </c>
      <c r="H121" s="5">
        <v>101464.5</v>
      </c>
      <c r="I121" s="5">
        <v>115574.5</v>
      </c>
      <c r="J121" s="5">
        <f t="shared" si="5"/>
        <v>-12.20857542104876</v>
      </c>
      <c r="K121" s="5">
        <v>13620.400000000001</v>
      </c>
      <c r="L121" s="5">
        <v>12162.5</v>
      </c>
      <c r="M121" s="5">
        <f t="shared" si="6"/>
        <v>11.986844809866405</v>
      </c>
      <c r="N121" s="5">
        <v>9200.9</v>
      </c>
      <c r="O121" s="5">
        <v>8372.6</v>
      </c>
      <c r="P121" s="5">
        <f t="shared" si="7"/>
        <v>9.892984258175467</v>
      </c>
    </row>
    <row r="122" spans="1:16">
      <c r="A122" s="1">
        <v>120</v>
      </c>
      <c r="B122" s="5" t="s">
        <v>163</v>
      </c>
      <c r="C122" s="5" t="s">
        <v>352</v>
      </c>
      <c r="D122" s="1" t="s">
        <v>413</v>
      </c>
      <c r="E122" s="5">
        <v>3091.3</v>
      </c>
      <c r="F122" s="5">
        <v>2945.1000000000004</v>
      </c>
      <c r="G122" s="5">
        <f t="shared" si="4"/>
        <v>4.9641777868323596</v>
      </c>
      <c r="H122" s="5">
        <v>3091</v>
      </c>
      <c r="I122" s="5">
        <v>2945.1000000000004</v>
      </c>
      <c r="J122" s="5">
        <f t="shared" si="5"/>
        <v>4.9539913755050629</v>
      </c>
      <c r="K122" s="5">
        <v>1500.8000000000002</v>
      </c>
      <c r="L122" s="5">
        <v>1360.2</v>
      </c>
      <c r="M122" s="5">
        <f t="shared" si="6"/>
        <v>10.336715188942811</v>
      </c>
      <c r="N122" s="5">
        <v>1185.6000000000001</v>
      </c>
      <c r="O122" s="5">
        <v>1006.9000000000001</v>
      </c>
      <c r="P122" s="5">
        <f t="shared" si="7"/>
        <v>17.747541960472741</v>
      </c>
    </row>
    <row r="123" spans="1:16">
      <c r="A123" s="1">
        <v>121</v>
      </c>
      <c r="B123" s="5" t="s">
        <v>166</v>
      </c>
      <c r="C123" s="5" t="s">
        <v>352</v>
      </c>
      <c r="D123" s="1" t="s">
        <v>413</v>
      </c>
      <c r="E123" s="5">
        <v>5729.5300000000007</v>
      </c>
      <c r="F123" s="5">
        <v>8053.3919999999998</v>
      </c>
      <c r="G123" s="5">
        <f t="shared" si="4"/>
        <v>-28.855692110852161</v>
      </c>
      <c r="H123" s="5">
        <v>6522.8</v>
      </c>
      <c r="I123" s="5">
        <v>8053.3</v>
      </c>
      <c r="J123" s="5">
        <f t="shared" si="5"/>
        <v>-19.004631641687258</v>
      </c>
      <c r="K123" s="5">
        <v>2495.8000000000002</v>
      </c>
      <c r="L123" s="5">
        <v>1304.5</v>
      </c>
      <c r="M123" s="5">
        <f t="shared" si="6"/>
        <v>91.322345726331946</v>
      </c>
      <c r="N123" s="5">
        <v>1732.6000000000001</v>
      </c>
      <c r="O123" s="5">
        <v>269.10000000000002</v>
      </c>
      <c r="P123" s="5">
        <f t="shared" si="7"/>
        <v>543.84986993682639</v>
      </c>
    </row>
    <row r="124" spans="1:16">
      <c r="A124" s="1">
        <v>122</v>
      </c>
      <c r="B124" s="5" t="s">
        <v>75</v>
      </c>
      <c r="C124" s="5" t="s">
        <v>349</v>
      </c>
      <c r="D124" s="1" t="s">
        <v>413</v>
      </c>
      <c r="E124" s="5">
        <v>85360.1</v>
      </c>
      <c r="F124" s="5">
        <v>101911.20000000001</v>
      </c>
      <c r="G124" s="5">
        <f t="shared" si="4"/>
        <v>-16.240707596417277</v>
      </c>
      <c r="H124" s="5">
        <v>85385.200000000012</v>
      </c>
      <c r="I124" s="5">
        <v>101911.20000000001</v>
      </c>
      <c r="J124" s="5">
        <f t="shared" si="5"/>
        <v>-16.21607831131416</v>
      </c>
      <c r="K124" s="5">
        <v>4016.3</v>
      </c>
      <c r="L124" s="5">
        <v>4145.3</v>
      </c>
      <c r="M124" s="5">
        <f t="shared" si="6"/>
        <v>-3.1119581212457481</v>
      </c>
      <c r="N124" s="5">
        <v>1726</v>
      </c>
      <c r="O124" s="5">
        <v>1712</v>
      </c>
      <c r="P124" s="5">
        <f t="shared" si="7"/>
        <v>0.81775700934579432</v>
      </c>
    </row>
    <row r="125" spans="1:16">
      <c r="A125" s="1">
        <v>123</v>
      </c>
      <c r="B125" s="5" t="s">
        <v>76</v>
      </c>
      <c r="C125" s="5" t="s">
        <v>349</v>
      </c>
      <c r="D125" s="1" t="s">
        <v>413</v>
      </c>
      <c r="E125" s="5">
        <v>57360.200000000004</v>
      </c>
      <c r="F125" s="5">
        <v>54820.100000000006</v>
      </c>
      <c r="G125" s="5">
        <f t="shared" si="4"/>
        <v>4.6335194572793528</v>
      </c>
      <c r="H125" s="5">
        <v>57385.8</v>
      </c>
      <c r="I125" s="5">
        <v>54820.100000000006</v>
      </c>
      <c r="J125" s="5">
        <f t="shared" si="5"/>
        <v>4.680217657392082</v>
      </c>
      <c r="K125" s="5">
        <v>9741</v>
      </c>
      <c r="L125" s="5">
        <v>9048.8000000000011</v>
      </c>
      <c r="M125" s="5">
        <f t="shared" si="6"/>
        <v>7.6496331005216041</v>
      </c>
      <c r="N125" s="5">
        <v>7198.8</v>
      </c>
      <c r="O125" s="5">
        <v>6633.4000000000005</v>
      </c>
      <c r="P125" s="5">
        <f t="shared" si="7"/>
        <v>8.5235324268097745</v>
      </c>
    </row>
    <row r="126" spans="1:16">
      <c r="A126" s="1">
        <v>124</v>
      </c>
      <c r="B126" s="5" t="s">
        <v>77</v>
      </c>
      <c r="C126" s="5" t="s">
        <v>349</v>
      </c>
      <c r="D126" s="1" t="s">
        <v>413</v>
      </c>
      <c r="E126" s="5">
        <v>36830.800000000003</v>
      </c>
      <c r="F126" s="5">
        <v>32549</v>
      </c>
      <c r="G126" s="5">
        <f t="shared" si="4"/>
        <v>13.154935635503403</v>
      </c>
      <c r="H126" s="5">
        <v>36885.5</v>
      </c>
      <c r="I126" s="5">
        <v>32549</v>
      </c>
      <c r="J126" s="5">
        <f t="shared" si="5"/>
        <v>13.322989953608404</v>
      </c>
      <c r="K126" s="5">
        <v>2411.1</v>
      </c>
      <c r="L126" s="5">
        <v>2410.6</v>
      </c>
      <c r="M126" s="5">
        <f t="shared" si="6"/>
        <v>2.0741724052103214E-2</v>
      </c>
      <c r="N126" s="5">
        <v>1728.8000000000002</v>
      </c>
      <c r="O126" s="5">
        <v>1904.9</v>
      </c>
      <c r="P126" s="5">
        <f t="shared" si="7"/>
        <v>-9.2445797679668171</v>
      </c>
    </row>
    <row r="127" spans="1:16">
      <c r="A127" s="1">
        <v>125</v>
      </c>
      <c r="B127" s="5" t="s">
        <v>86</v>
      </c>
      <c r="C127" s="5" t="s">
        <v>349</v>
      </c>
      <c r="D127" s="1" t="s">
        <v>413</v>
      </c>
      <c r="E127" s="5">
        <v>36362.6</v>
      </c>
      <c r="F127" s="5">
        <v>36681.300000000003</v>
      </c>
      <c r="G127" s="5">
        <f t="shared" si="4"/>
        <v>-0.86883507400229643</v>
      </c>
      <c r="H127" s="5">
        <v>36362.6</v>
      </c>
      <c r="I127" s="5">
        <v>36681.300000000003</v>
      </c>
      <c r="J127" s="5">
        <f t="shared" si="5"/>
        <v>-0.86883507400229643</v>
      </c>
      <c r="K127" s="5">
        <v>2835.3</v>
      </c>
      <c r="L127" s="5">
        <v>2633.8</v>
      </c>
      <c r="M127" s="5">
        <f t="shared" si="6"/>
        <v>7.6505429417571564</v>
      </c>
      <c r="N127" s="5">
        <v>2024.3000000000002</v>
      </c>
      <c r="O127" s="5">
        <v>1888.2</v>
      </c>
      <c r="P127" s="5">
        <f t="shared" si="7"/>
        <v>7.2079228895244221</v>
      </c>
    </row>
    <row r="128" spans="1:16">
      <c r="A128" s="1">
        <v>126</v>
      </c>
      <c r="B128" s="5" t="s">
        <v>91</v>
      </c>
      <c r="C128" s="5" t="s">
        <v>349</v>
      </c>
      <c r="D128" s="1" t="s">
        <v>413</v>
      </c>
      <c r="E128" s="5">
        <v>8226.8000000000011</v>
      </c>
      <c r="F128" s="5">
        <v>223.3</v>
      </c>
      <c r="G128" s="5">
        <f t="shared" si="4"/>
        <v>3584.1916703985676</v>
      </c>
      <c r="H128" s="5">
        <v>9664.1</v>
      </c>
      <c r="I128" s="5">
        <v>116.9</v>
      </c>
      <c r="J128" s="5">
        <f t="shared" si="5"/>
        <v>8166.980325064158</v>
      </c>
      <c r="K128" s="5">
        <v>64.2</v>
      </c>
      <c r="L128" s="5">
        <v>-1</v>
      </c>
      <c r="M128" s="5">
        <f t="shared" si="6"/>
        <v>-6520</v>
      </c>
      <c r="N128" s="5">
        <v>10.8</v>
      </c>
      <c r="O128" s="5">
        <v>-1</v>
      </c>
      <c r="P128" s="5">
        <f t="shared" si="7"/>
        <v>-1180</v>
      </c>
    </row>
    <row r="129" spans="1:16">
      <c r="A129" s="1">
        <v>127</v>
      </c>
      <c r="B129" s="5" t="s">
        <v>93</v>
      </c>
      <c r="C129" s="5" t="s">
        <v>349</v>
      </c>
      <c r="D129" s="1" t="s">
        <v>413</v>
      </c>
      <c r="E129" s="5">
        <v>35000.5</v>
      </c>
      <c r="F129" s="5">
        <v>133.80000000000001</v>
      </c>
      <c r="G129" s="5">
        <f t="shared" si="4"/>
        <v>26058.819133034376</v>
      </c>
      <c r="H129" s="5">
        <v>35020.1</v>
      </c>
      <c r="I129" s="5">
        <v>102.2</v>
      </c>
      <c r="J129" s="5">
        <f t="shared" si="5"/>
        <v>34166.242661448145</v>
      </c>
      <c r="K129" s="5">
        <v>2513.6000000000004</v>
      </c>
      <c r="L129" s="5">
        <v>11.8</v>
      </c>
      <c r="M129" s="5">
        <f t="shared" si="6"/>
        <v>21201.694915254237</v>
      </c>
      <c r="N129" s="5">
        <v>300.5</v>
      </c>
      <c r="O129" s="5">
        <v>1.9000000000000001</v>
      </c>
      <c r="P129" s="5">
        <f t="shared" si="7"/>
        <v>15715.789473684212</v>
      </c>
    </row>
    <row r="130" spans="1:16">
      <c r="A130" s="1">
        <v>128</v>
      </c>
      <c r="B130" s="5" t="s">
        <v>95</v>
      </c>
      <c r="C130" s="5" t="s">
        <v>349</v>
      </c>
      <c r="D130" s="1" t="s">
        <v>413</v>
      </c>
      <c r="E130" s="5">
        <v>2058.3000000000002</v>
      </c>
      <c r="F130" s="5">
        <v>2078.3440000000001</v>
      </c>
      <c r="G130" s="5">
        <f t="shared" si="4"/>
        <v>-0.96442167417905167</v>
      </c>
      <c r="H130" s="5">
        <v>2058.3000000000002</v>
      </c>
      <c r="I130" s="5">
        <v>2078.3000000000002</v>
      </c>
      <c r="J130" s="5">
        <f t="shared" si="5"/>
        <v>-0.96232497714478171</v>
      </c>
      <c r="K130" s="5">
        <v>17.2</v>
      </c>
      <c r="L130" s="5">
        <v>30.3</v>
      </c>
      <c r="M130" s="5">
        <f t="shared" si="6"/>
        <v>-43.234323432343238</v>
      </c>
      <c r="N130" s="5">
        <v>16.100000000000001</v>
      </c>
      <c r="O130" s="5">
        <v>28.700000000000003</v>
      </c>
      <c r="P130" s="5">
        <f t="shared" si="7"/>
        <v>-43.902439024390247</v>
      </c>
    </row>
    <row r="131" spans="1:16">
      <c r="A131" s="1">
        <v>129</v>
      </c>
      <c r="B131" s="5" t="s">
        <v>100</v>
      </c>
      <c r="C131" s="5" t="s">
        <v>349</v>
      </c>
      <c r="D131" s="1" t="s">
        <v>413</v>
      </c>
      <c r="E131" s="5">
        <v>17905.400000000001</v>
      </c>
      <c r="F131" s="5">
        <v>16124.300000000001</v>
      </c>
      <c r="G131" s="5">
        <f t="shared" si="4"/>
        <v>11.04606091427225</v>
      </c>
      <c r="H131" s="5">
        <v>19622.900000000001</v>
      </c>
      <c r="I131" s="5">
        <v>19341.3</v>
      </c>
      <c r="J131" s="5">
        <f t="shared" si="5"/>
        <v>1.4559517715975772</v>
      </c>
      <c r="K131" s="5">
        <v>669.6</v>
      </c>
      <c r="L131" s="5">
        <v>148.1</v>
      </c>
      <c r="M131" s="5">
        <f t="shared" si="6"/>
        <v>352.12694125590815</v>
      </c>
      <c r="N131" s="5">
        <v>71.5</v>
      </c>
      <c r="O131" s="5">
        <v>55</v>
      </c>
      <c r="P131" s="5">
        <f t="shared" si="7"/>
        <v>30</v>
      </c>
    </row>
    <row r="132" spans="1:16">
      <c r="A132" s="1">
        <v>130</v>
      </c>
      <c r="B132" s="5" t="s">
        <v>104</v>
      </c>
      <c r="C132" s="5" t="s">
        <v>349</v>
      </c>
      <c r="D132" s="1" t="s">
        <v>413</v>
      </c>
      <c r="E132" s="5">
        <v>4343</v>
      </c>
      <c r="F132" s="5">
        <v>4332.1000000000004</v>
      </c>
      <c r="G132" s="5">
        <f t="shared" ref="G132:G196" si="8">SUM((E132-F132)/F132*100)</f>
        <v>0.2516100736363342</v>
      </c>
      <c r="H132" s="5">
        <v>4392.4000000000005</v>
      </c>
      <c r="I132" s="5">
        <v>4349.3</v>
      </c>
      <c r="J132" s="5">
        <f t="shared" ref="J132:J196" si="9">SUM((H132-I132)/I132*100)</f>
        <v>0.99096406318258945</v>
      </c>
      <c r="K132" s="5">
        <v>800.1</v>
      </c>
      <c r="L132" s="5">
        <v>859.90000000000009</v>
      </c>
      <c r="M132" s="5">
        <f t="shared" ref="M132:M196" si="10">SUM((K132-L132)/L132*100)</f>
        <v>-6.9542970112803886</v>
      </c>
      <c r="N132" s="5">
        <v>424.70000000000005</v>
      </c>
      <c r="O132" s="5">
        <v>473.8</v>
      </c>
      <c r="P132" s="5">
        <f t="shared" ref="P132:P196" si="11">SUM((N132-O132)/O132*100)</f>
        <v>-10.363022372308983</v>
      </c>
    </row>
    <row r="133" spans="1:16">
      <c r="A133" s="1">
        <v>131</v>
      </c>
      <c r="B133" s="5" t="s">
        <v>106</v>
      </c>
      <c r="C133" s="5" t="s">
        <v>349</v>
      </c>
      <c r="D133" s="1" t="s">
        <v>413</v>
      </c>
      <c r="E133" s="5">
        <v>2561</v>
      </c>
      <c r="F133" s="5">
        <v>2343.4</v>
      </c>
      <c r="G133" s="5">
        <f t="shared" si="8"/>
        <v>9.2856533242297488</v>
      </c>
      <c r="H133" s="5">
        <v>2561</v>
      </c>
      <c r="I133" s="5">
        <v>2343.4</v>
      </c>
      <c r="J133" s="5">
        <f t="shared" si="9"/>
        <v>9.2856533242297488</v>
      </c>
      <c r="K133" s="5">
        <v>21.900000000000002</v>
      </c>
      <c r="L133" s="5">
        <v>93.4</v>
      </c>
      <c r="M133" s="5">
        <f t="shared" si="10"/>
        <v>-76.55246252676659</v>
      </c>
      <c r="N133" s="5">
        <v>-5.7</v>
      </c>
      <c r="O133" s="5">
        <v>0.9</v>
      </c>
      <c r="P133" s="5">
        <f t="shared" si="11"/>
        <v>-733.33333333333337</v>
      </c>
    </row>
    <row r="134" spans="1:16">
      <c r="A134" s="1">
        <v>132</v>
      </c>
      <c r="B134" s="5" t="s">
        <v>108</v>
      </c>
      <c r="C134" s="5" t="s">
        <v>349</v>
      </c>
      <c r="D134" s="1" t="s">
        <v>413</v>
      </c>
      <c r="E134" s="5">
        <v>227046.7</v>
      </c>
      <c r="F134" s="5">
        <v>259525.90000000002</v>
      </c>
      <c r="G134" s="5">
        <f t="shared" si="8"/>
        <v>-12.514820293465897</v>
      </c>
      <c r="H134" s="5">
        <v>227065.60000000001</v>
      </c>
      <c r="I134" s="5">
        <v>249525.90000000002</v>
      </c>
      <c r="J134" s="5">
        <f t="shared" si="9"/>
        <v>-9.0011898564437658</v>
      </c>
      <c r="K134" s="5">
        <v>7932</v>
      </c>
      <c r="L134" s="5">
        <v>3365.3</v>
      </c>
      <c r="M134" s="5">
        <f t="shared" si="10"/>
        <v>135.69964044810268</v>
      </c>
      <c r="N134" s="5">
        <v>5595.7000000000007</v>
      </c>
      <c r="O134" s="5">
        <v>1743.8000000000002</v>
      </c>
      <c r="P134" s="5">
        <f t="shared" si="11"/>
        <v>220.89115724280308</v>
      </c>
    </row>
    <row r="135" spans="1:16">
      <c r="A135" s="1">
        <v>133</v>
      </c>
      <c r="B135" s="5" t="s">
        <v>111</v>
      </c>
      <c r="C135" s="5" t="s">
        <v>349</v>
      </c>
      <c r="D135" s="1" t="s">
        <v>413</v>
      </c>
      <c r="E135" s="5">
        <v>6724.3</v>
      </c>
      <c r="F135" s="5">
        <v>7425.5</v>
      </c>
      <c r="G135" s="5">
        <f t="shared" si="8"/>
        <v>-9.4431351424146488</v>
      </c>
      <c r="H135" s="5">
        <v>6984.5</v>
      </c>
      <c r="I135" s="5">
        <v>7425.5</v>
      </c>
      <c r="J135" s="5">
        <f t="shared" si="9"/>
        <v>-5.9389940071375662</v>
      </c>
      <c r="K135" s="5">
        <v>2826.7000000000003</v>
      </c>
      <c r="L135" s="5">
        <v>1293.6000000000001</v>
      </c>
      <c r="M135" s="5">
        <f t="shared" si="10"/>
        <v>118.51422387136672</v>
      </c>
      <c r="N135" s="5">
        <v>1838.2</v>
      </c>
      <c r="O135" s="5">
        <v>179.8</v>
      </c>
      <c r="P135" s="5">
        <f t="shared" si="11"/>
        <v>922.35817575083411</v>
      </c>
    </row>
    <row r="136" spans="1:16">
      <c r="A136" s="1">
        <v>134</v>
      </c>
      <c r="B136" s="5" t="s">
        <v>112</v>
      </c>
      <c r="C136" s="5" t="s">
        <v>349</v>
      </c>
      <c r="D136" s="1" t="s">
        <v>413</v>
      </c>
      <c r="E136" s="5">
        <v>2450</v>
      </c>
      <c r="F136" s="5">
        <v>3361.9</v>
      </c>
      <c r="G136" s="5">
        <f t="shared" si="8"/>
        <v>-27.124542669323898</v>
      </c>
      <c r="H136" s="5">
        <v>2427.6</v>
      </c>
      <c r="I136" s="5">
        <v>3061.6000000000004</v>
      </c>
      <c r="J136" s="5">
        <f t="shared" si="9"/>
        <v>-20.708126469819714</v>
      </c>
      <c r="K136" s="5">
        <v>46.900000000000006</v>
      </c>
      <c r="L136" s="5">
        <v>108.80000000000001</v>
      </c>
      <c r="M136" s="5">
        <f t="shared" si="10"/>
        <v>-56.893382352941181</v>
      </c>
      <c r="N136" s="5">
        <v>7.6000000000000005</v>
      </c>
      <c r="O136" s="5">
        <v>34.1</v>
      </c>
      <c r="P136" s="5">
        <f t="shared" si="11"/>
        <v>-77.712609970674478</v>
      </c>
    </row>
    <row r="137" spans="1:16">
      <c r="A137" s="1">
        <v>135</v>
      </c>
      <c r="B137" s="5" t="s">
        <v>116</v>
      </c>
      <c r="C137" s="5" t="s">
        <v>349</v>
      </c>
      <c r="D137" s="1" t="s">
        <v>413</v>
      </c>
      <c r="E137" s="5">
        <v>20085.900000000001</v>
      </c>
      <c r="F137" s="5">
        <v>18237.3</v>
      </c>
      <c r="G137" s="5">
        <f t="shared" si="8"/>
        <v>10.136368870392012</v>
      </c>
      <c r="H137" s="5">
        <v>20085.900000000001</v>
      </c>
      <c r="I137" s="5">
        <v>18237.3</v>
      </c>
      <c r="J137" s="5">
        <f t="shared" si="9"/>
        <v>10.136368870392012</v>
      </c>
      <c r="K137" s="5">
        <v>439.70000000000005</v>
      </c>
      <c r="L137" s="5">
        <v>687.40000000000009</v>
      </c>
      <c r="M137" s="5">
        <f t="shared" si="10"/>
        <v>-36.034332266511491</v>
      </c>
      <c r="N137" s="5">
        <v>208.5</v>
      </c>
      <c r="O137" s="5">
        <v>245.70000000000002</v>
      </c>
      <c r="P137" s="5">
        <f t="shared" si="11"/>
        <v>-15.140415140415147</v>
      </c>
    </row>
    <row r="138" spans="1:16">
      <c r="A138" s="1">
        <v>136</v>
      </c>
      <c r="B138" s="5" t="s">
        <v>117</v>
      </c>
      <c r="C138" s="5" t="s">
        <v>349</v>
      </c>
      <c r="D138" s="1" t="s">
        <v>413</v>
      </c>
      <c r="E138" s="5">
        <v>4560</v>
      </c>
      <c r="F138" s="5">
        <v>3616.4</v>
      </c>
      <c r="G138" s="5">
        <f t="shared" si="8"/>
        <v>26.09224643291671</v>
      </c>
      <c r="H138" s="5">
        <v>4478.4000000000005</v>
      </c>
      <c r="I138" s="5">
        <v>3616.6000000000004</v>
      </c>
      <c r="J138" s="5">
        <f t="shared" si="9"/>
        <v>23.829010673007801</v>
      </c>
      <c r="K138" s="5">
        <v>302.60000000000002</v>
      </c>
      <c r="L138" s="5">
        <v>276.10000000000002</v>
      </c>
      <c r="M138" s="5">
        <f t="shared" si="10"/>
        <v>9.597971749366172</v>
      </c>
      <c r="N138" s="5">
        <v>253.10000000000002</v>
      </c>
      <c r="O138" s="5">
        <v>186.9</v>
      </c>
      <c r="P138" s="5">
        <f t="shared" si="11"/>
        <v>35.420010700909586</v>
      </c>
    </row>
    <row r="139" spans="1:16">
      <c r="A139" s="1">
        <v>137</v>
      </c>
      <c r="B139" s="5" t="s">
        <v>118</v>
      </c>
      <c r="C139" s="5" t="s">
        <v>349</v>
      </c>
      <c r="D139" s="1" t="s">
        <v>413</v>
      </c>
      <c r="E139" s="5">
        <v>33149.5</v>
      </c>
      <c r="F139" s="5">
        <v>25547.100000000002</v>
      </c>
      <c r="G139" s="5">
        <f t="shared" si="8"/>
        <v>29.75836787737159</v>
      </c>
      <c r="H139" s="5">
        <v>33149.599999999999</v>
      </c>
      <c r="I139" s="5">
        <v>25559.100000000002</v>
      </c>
      <c r="J139" s="5">
        <f t="shared" si="9"/>
        <v>29.697837560790465</v>
      </c>
      <c r="K139" s="5">
        <v>4799.7</v>
      </c>
      <c r="L139" s="5">
        <v>3016.1000000000004</v>
      </c>
      <c r="M139" s="5">
        <f t="shared" si="10"/>
        <v>59.135970292762153</v>
      </c>
      <c r="N139" s="5">
        <v>3086.5</v>
      </c>
      <c r="O139" s="5">
        <v>1926.9</v>
      </c>
      <c r="P139" s="5">
        <f t="shared" si="11"/>
        <v>60.179563028698936</v>
      </c>
    </row>
    <row r="140" spans="1:16">
      <c r="A140" s="1">
        <v>138</v>
      </c>
      <c r="B140" s="5" t="s">
        <v>119</v>
      </c>
      <c r="C140" s="5" t="s">
        <v>349</v>
      </c>
      <c r="D140" s="1" t="s">
        <v>413</v>
      </c>
      <c r="E140" s="5">
        <v>7435.9000000000005</v>
      </c>
      <c r="F140" s="5">
        <v>6573.1</v>
      </c>
      <c r="G140" s="5">
        <f t="shared" si="8"/>
        <v>13.126226590193365</v>
      </c>
      <c r="H140" s="5">
        <v>7383.7000000000007</v>
      </c>
      <c r="I140" s="5">
        <v>6372.4000000000005</v>
      </c>
      <c r="J140" s="5">
        <f t="shared" si="9"/>
        <v>15.87000188312096</v>
      </c>
      <c r="K140" s="5">
        <v>768.80000000000007</v>
      </c>
      <c r="L140" s="5">
        <v>523</v>
      </c>
      <c r="M140" s="5">
        <f t="shared" si="10"/>
        <v>46.998087954110915</v>
      </c>
      <c r="N140" s="5">
        <v>345.1</v>
      </c>
      <c r="O140" s="5">
        <v>125.30000000000001</v>
      </c>
      <c r="P140" s="5">
        <f t="shared" si="11"/>
        <v>175.41899441340783</v>
      </c>
    </row>
    <row r="141" spans="1:16">
      <c r="A141" s="1">
        <v>139</v>
      </c>
      <c r="B141" s="5" t="s">
        <v>121</v>
      </c>
      <c r="C141" s="5" t="s">
        <v>349</v>
      </c>
      <c r="D141" s="1" t="s">
        <v>413</v>
      </c>
      <c r="E141" s="5">
        <v>3720.5</v>
      </c>
      <c r="F141" s="5">
        <v>2632.2000000000003</v>
      </c>
      <c r="G141" s="5">
        <f t="shared" si="8"/>
        <v>41.345642428386888</v>
      </c>
      <c r="H141" s="5">
        <v>3720.5</v>
      </c>
      <c r="I141" s="5">
        <v>2632.2000000000003</v>
      </c>
      <c r="J141" s="5">
        <f t="shared" si="9"/>
        <v>41.345642428386888</v>
      </c>
      <c r="K141" s="5">
        <v>404.5</v>
      </c>
      <c r="L141" s="5">
        <v>439.5</v>
      </c>
      <c r="M141" s="5">
        <f t="shared" si="10"/>
        <v>-7.9635949943117179</v>
      </c>
      <c r="N141" s="5">
        <v>182.5</v>
      </c>
      <c r="O141" s="5">
        <v>191.5</v>
      </c>
      <c r="P141" s="5">
        <f t="shared" si="11"/>
        <v>-4.6997389033942554</v>
      </c>
    </row>
    <row r="142" spans="1:16">
      <c r="A142" s="1">
        <v>140</v>
      </c>
      <c r="B142" s="5" t="s">
        <v>123</v>
      </c>
      <c r="C142" s="5" t="s">
        <v>349</v>
      </c>
      <c r="D142" s="1" t="s">
        <v>413</v>
      </c>
      <c r="E142" s="5">
        <v>59771.700000000004</v>
      </c>
      <c r="F142" s="5">
        <v>51895.700000000004</v>
      </c>
      <c r="G142" s="5">
        <f t="shared" si="8"/>
        <v>15.176594592615572</v>
      </c>
      <c r="H142" s="5">
        <v>59771.700000000004</v>
      </c>
      <c r="I142" s="5">
        <v>51894.5</v>
      </c>
      <c r="J142" s="5">
        <f t="shared" si="9"/>
        <v>15.179257917505717</v>
      </c>
      <c r="K142" s="5">
        <v>14481.6</v>
      </c>
      <c r="L142" s="5">
        <v>11787.2</v>
      </c>
      <c r="M142" s="5">
        <f t="shared" si="10"/>
        <v>22.85869417673408</v>
      </c>
      <c r="N142" s="5">
        <v>11129.400000000001</v>
      </c>
      <c r="O142" s="5">
        <v>9366</v>
      </c>
      <c r="P142" s="5">
        <f t="shared" si="11"/>
        <v>18.8276745675849</v>
      </c>
    </row>
    <row r="143" spans="1:16">
      <c r="A143" s="1">
        <v>141</v>
      </c>
      <c r="B143" s="5" t="s">
        <v>124</v>
      </c>
      <c r="C143" s="5" t="s">
        <v>349</v>
      </c>
      <c r="D143" s="1" t="s">
        <v>413</v>
      </c>
      <c r="E143" s="5">
        <v>148236.1</v>
      </c>
      <c r="F143" s="5">
        <v>144503.30000000002</v>
      </c>
      <c r="G143" s="5">
        <f t="shared" si="8"/>
        <v>2.5831936018070092</v>
      </c>
      <c r="H143" s="5">
        <v>148236.1</v>
      </c>
      <c r="I143" s="5">
        <v>144503.30000000002</v>
      </c>
      <c r="J143" s="5">
        <f t="shared" si="9"/>
        <v>2.5831936018070092</v>
      </c>
      <c r="K143" s="5">
        <v>2502.1000000000004</v>
      </c>
      <c r="L143" s="5">
        <v>7118</v>
      </c>
      <c r="M143" s="5">
        <f t="shared" si="10"/>
        <v>-64.848271986513055</v>
      </c>
      <c r="N143" s="5">
        <v>1429.3000000000002</v>
      </c>
      <c r="O143" s="5">
        <v>4947.2000000000007</v>
      </c>
      <c r="P143" s="5">
        <f t="shared" si="11"/>
        <v>-71.108910090556279</v>
      </c>
    </row>
    <row r="144" spans="1:16">
      <c r="A144" s="1">
        <v>142</v>
      </c>
      <c r="B144" s="5" t="s">
        <v>128</v>
      </c>
      <c r="C144" s="5" t="s">
        <v>349</v>
      </c>
      <c r="D144" s="1" t="s">
        <v>413</v>
      </c>
      <c r="E144" s="5">
        <v>5280.4000000000005</v>
      </c>
      <c r="F144" s="5">
        <v>3357.1000000000004</v>
      </c>
      <c r="G144" s="5">
        <f t="shared" si="8"/>
        <v>57.29051860236514</v>
      </c>
      <c r="H144" s="5">
        <v>5280.4000000000005</v>
      </c>
      <c r="I144" s="5">
        <v>3385.4</v>
      </c>
      <c r="J144" s="5">
        <f t="shared" si="9"/>
        <v>55.97566018786555</v>
      </c>
      <c r="K144" s="5">
        <v>580.1</v>
      </c>
      <c r="L144" s="5">
        <v>446.6</v>
      </c>
      <c r="M144" s="5">
        <f t="shared" si="10"/>
        <v>29.892521271831612</v>
      </c>
      <c r="N144" s="5">
        <v>199</v>
      </c>
      <c r="O144" s="5">
        <v>169.10000000000002</v>
      </c>
      <c r="P144" s="5">
        <f t="shared" si="11"/>
        <v>17.681845062093419</v>
      </c>
    </row>
    <row r="145" spans="1:16">
      <c r="A145" s="1">
        <v>143</v>
      </c>
      <c r="B145" s="5" t="s">
        <v>129</v>
      </c>
      <c r="C145" s="5" t="s">
        <v>349</v>
      </c>
      <c r="D145" s="1" t="s">
        <v>413</v>
      </c>
      <c r="E145" s="5">
        <v>52651.9</v>
      </c>
      <c r="F145" s="5">
        <v>31855.800000000003</v>
      </c>
      <c r="G145" s="5">
        <f t="shared" si="8"/>
        <v>65.281989465026768</v>
      </c>
      <c r="H145" s="5">
        <v>53526</v>
      </c>
      <c r="I145" s="5">
        <v>32076.300000000003</v>
      </c>
      <c r="J145" s="5">
        <f t="shared" si="9"/>
        <v>66.870867275839146</v>
      </c>
      <c r="K145" s="5">
        <v>7335.9000000000005</v>
      </c>
      <c r="L145" s="5">
        <v>5486.8</v>
      </c>
      <c r="M145" s="5">
        <f t="shared" si="10"/>
        <v>33.700882117081001</v>
      </c>
      <c r="N145" s="5">
        <v>7035.7000000000007</v>
      </c>
      <c r="O145" s="5">
        <v>5357</v>
      </c>
      <c r="P145" s="5">
        <f t="shared" si="11"/>
        <v>31.336568975172685</v>
      </c>
    </row>
    <row r="146" spans="1:16">
      <c r="A146" s="1">
        <v>144</v>
      </c>
      <c r="B146" s="5" t="s">
        <v>130</v>
      </c>
      <c r="C146" s="5" t="s">
        <v>349</v>
      </c>
      <c r="D146" s="1" t="s">
        <v>413</v>
      </c>
      <c r="E146" s="5">
        <v>292225.8</v>
      </c>
      <c r="F146" s="5">
        <v>299874.5</v>
      </c>
      <c r="G146" s="5">
        <f t="shared" si="8"/>
        <v>-2.5506336817568722</v>
      </c>
      <c r="H146" s="5">
        <v>292225.8</v>
      </c>
      <c r="I146" s="5">
        <v>299874.5</v>
      </c>
      <c r="J146" s="5">
        <f t="shared" si="9"/>
        <v>-2.5506336817568722</v>
      </c>
      <c r="K146" s="5">
        <v>18772.7</v>
      </c>
      <c r="L146" s="5">
        <v>21031.200000000001</v>
      </c>
      <c r="M146" s="5">
        <f t="shared" si="10"/>
        <v>-10.738807105633533</v>
      </c>
      <c r="N146" s="5">
        <v>10493.5</v>
      </c>
      <c r="O146" s="5">
        <v>11070</v>
      </c>
      <c r="P146" s="5">
        <f t="shared" si="11"/>
        <v>-5.2077687443541105</v>
      </c>
    </row>
    <row r="147" spans="1:16">
      <c r="A147" s="1">
        <v>145</v>
      </c>
      <c r="B147" s="5" t="s">
        <v>131</v>
      </c>
      <c r="C147" s="5" t="s">
        <v>349</v>
      </c>
      <c r="D147" s="1" t="s">
        <v>413</v>
      </c>
      <c r="E147" s="5">
        <v>8160.6</v>
      </c>
      <c r="F147" s="5">
        <v>6668.6</v>
      </c>
      <c r="G147" s="5">
        <f t="shared" si="8"/>
        <v>22.373511681612332</v>
      </c>
      <c r="H147" s="5">
        <v>7989.3</v>
      </c>
      <c r="I147" s="5">
        <v>6668.6</v>
      </c>
      <c r="J147" s="5">
        <f t="shared" si="9"/>
        <v>19.804756620580026</v>
      </c>
      <c r="K147" s="5">
        <v>466.70000000000005</v>
      </c>
      <c r="L147" s="5">
        <v>872.90000000000009</v>
      </c>
      <c r="M147" s="5">
        <f t="shared" si="10"/>
        <v>-46.534540038950624</v>
      </c>
      <c r="N147" s="5">
        <v>425</v>
      </c>
      <c r="O147" s="5">
        <v>814</v>
      </c>
      <c r="P147" s="5">
        <f t="shared" si="11"/>
        <v>-47.788697788697789</v>
      </c>
    </row>
    <row r="148" spans="1:16">
      <c r="A148" s="1">
        <v>146</v>
      </c>
      <c r="B148" s="5" t="s">
        <v>136</v>
      </c>
      <c r="C148" s="5" t="s">
        <v>349</v>
      </c>
      <c r="D148" s="1" t="s">
        <v>413</v>
      </c>
      <c r="E148" s="5">
        <v>11362.6</v>
      </c>
      <c r="F148" s="5">
        <v>9511.4</v>
      </c>
      <c r="G148" s="5">
        <f t="shared" si="8"/>
        <v>19.462960237189066</v>
      </c>
      <c r="H148" s="5">
        <v>11385.800000000001</v>
      </c>
      <c r="I148" s="5">
        <v>9511.4</v>
      </c>
      <c r="J148" s="5">
        <f t="shared" si="9"/>
        <v>19.706878062114953</v>
      </c>
      <c r="K148" s="5">
        <v>625.90000000000009</v>
      </c>
      <c r="L148" s="5">
        <v>255.70000000000002</v>
      </c>
      <c r="M148" s="5">
        <f t="shared" si="10"/>
        <v>144.77903793508017</v>
      </c>
      <c r="N148" s="5">
        <v>487.20000000000005</v>
      </c>
      <c r="O148" s="5">
        <v>143.4</v>
      </c>
      <c r="P148" s="5">
        <f t="shared" si="11"/>
        <v>239.74895397489541</v>
      </c>
    </row>
    <row r="149" spans="1:16">
      <c r="A149" s="1">
        <v>147</v>
      </c>
      <c r="B149" s="5" t="s">
        <v>137</v>
      </c>
      <c r="C149" s="5" t="s">
        <v>349</v>
      </c>
      <c r="D149" s="1" t="s">
        <v>413</v>
      </c>
      <c r="E149" s="5">
        <v>31845.800000000003</v>
      </c>
      <c r="F149" s="5">
        <v>30791.300000000003</v>
      </c>
      <c r="G149" s="5">
        <f t="shared" si="8"/>
        <v>3.4246686564061921</v>
      </c>
      <c r="H149" s="5">
        <v>31845.800000000003</v>
      </c>
      <c r="I149" s="5">
        <v>30791.300000000003</v>
      </c>
      <c r="J149" s="5">
        <f t="shared" si="9"/>
        <v>3.4246686564061921</v>
      </c>
      <c r="K149" s="5">
        <v>1014.7</v>
      </c>
      <c r="L149" s="5">
        <v>1280.9000000000001</v>
      </c>
      <c r="M149" s="5">
        <f t="shared" si="10"/>
        <v>-20.782262471699589</v>
      </c>
      <c r="N149" s="5">
        <v>510.3</v>
      </c>
      <c r="O149" s="5">
        <v>594.30000000000007</v>
      </c>
      <c r="P149" s="5">
        <f t="shared" si="11"/>
        <v>-14.134275618374566</v>
      </c>
    </row>
    <row r="150" spans="1:16">
      <c r="A150" s="1">
        <v>148</v>
      </c>
      <c r="B150" s="5" t="s">
        <v>138</v>
      </c>
      <c r="C150" s="5" t="s">
        <v>349</v>
      </c>
      <c r="D150" s="1" t="s">
        <v>413</v>
      </c>
      <c r="E150" s="5">
        <v>6422.8</v>
      </c>
      <c r="F150" s="5">
        <v>4920.1000000000004</v>
      </c>
      <c r="G150" s="5">
        <f t="shared" si="8"/>
        <v>30.54206215320826</v>
      </c>
      <c r="H150" s="5">
        <v>6428.4000000000005</v>
      </c>
      <c r="I150" s="5">
        <v>6041.4000000000005</v>
      </c>
      <c r="J150" s="5">
        <f t="shared" si="9"/>
        <v>6.4057999801370542</v>
      </c>
      <c r="K150" s="5">
        <v>601.1</v>
      </c>
      <c r="L150" s="5">
        <v>851</v>
      </c>
      <c r="M150" s="5">
        <f t="shared" si="10"/>
        <v>-29.365452408930665</v>
      </c>
      <c r="N150" s="5">
        <v>278</v>
      </c>
      <c r="O150" s="5">
        <v>533.1</v>
      </c>
      <c r="P150" s="5">
        <f t="shared" si="11"/>
        <v>-47.852185331082353</v>
      </c>
    </row>
    <row r="151" spans="1:16">
      <c r="A151" s="1">
        <v>149</v>
      </c>
      <c r="B151" s="5" t="s">
        <v>140</v>
      </c>
      <c r="C151" s="5" t="s">
        <v>349</v>
      </c>
      <c r="D151" s="1" t="s">
        <v>413</v>
      </c>
      <c r="E151" s="5">
        <v>254123.40000000002</v>
      </c>
      <c r="F151" s="5">
        <v>299652.40000000002</v>
      </c>
      <c r="G151" s="5">
        <f t="shared" si="8"/>
        <v>-15.193938042879015</v>
      </c>
      <c r="H151" s="5">
        <v>254135.80000000002</v>
      </c>
      <c r="I151" s="5">
        <v>299425.10000000003</v>
      </c>
      <c r="J151" s="5">
        <f t="shared" si="9"/>
        <v>-15.125418677325319</v>
      </c>
      <c r="K151" s="5">
        <v>13114.6</v>
      </c>
      <c r="L151" s="5">
        <v>10296.200000000001</v>
      </c>
      <c r="M151" s="5">
        <f t="shared" si="10"/>
        <v>27.373205648685918</v>
      </c>
      <c r="N151" s="5">
        <v>10245.300000000001</v>
      </c>
      <c r="O151" s="5">
        <v>8897.9</v>
      </c>
      <c r="P151" s="5">
        <f t="shared" si="11"/>
        <v>15.142898886254077</v>
      </c>
    </row>
    <row r="152" spans="1:16">
      <c r="A152" s="1">
        <v>150</v>
      </c>
      <c r="B152" s="5" t="s">
        <v>145</v>
      </c>
      <c r="C152" s="5" t="s">
        <v>349</v>
      </c>
      <c r="D152" s="1" t="s">
        <v>413</v>
      </c>
      <c r="E152" s="5">
        <v>234358</v>
      </c>
      <c r="F152" s="5">
        <v>203678.7</v>
      </c>
      <c r="G152" s="5">
        <f t="shared" si="8"/>
        <v>15.06259613793685</v>
      </c>
      <c r="H152" s="5">
        <v>234358</v>
      </c>
      <c r="I152" s="5">
        <v>203678.7</v>
      </c>
      <c r="J152" s="5">
        <f t="shared" si="9"/>
        <v>15.06259613793685</v>
      </c>
      <c r="K152" s="5">
        <v>19319.400000000001</v>
      </c>
      <c r="L152" s="5">
        <v>16968.2</v>
      </c>
      <c r="M152" s="5">
        <f t="shared" si="10"/>
        <v>13.856508056246394</v>
      </c>
      <c r="N152" s="5">
        <v>12570.6</v>
      </c>
      <c r="O152" s="5">
        <v>10947</v>
      </c>
      <c r="P152" s="5">
        <f t="shared" si="11"/>
        <v>14.831460674157308</v>
      </c>
    </row>
    <row r="153" spans="1:16">
      <c r="A153" s="1">
        <v>151</v>
      </c>
      <c r="B153" s="5" t="s">
        <v>151</v>
      </c>
      <c r="C153" s="5" t="s">
        <v>349</v>
      </c>
      <c r="D153" s="1" t="s">
        <v>413</v>
      </c>
      <c r="E153" s="5">
        <v>77539.900000000009</v>
      </c>
      <c r="F153" s="5">
        <v>65615.5</v>
      </c>
      <c r="G153" s="5">
        <f t="shared" si="8"/>
        <v>18.173145064809397</v>
      </c>
      <c r="H153" s="5">
        <v>77531.199999999997</v>
      </c>
      <c r="I153" s="5">
        <v>65614.2</v>
      </c>
      <c r="J153" s="5">
        <f t="shared" si="9"/>
        <v>18.162227078894507</v>
      </c>
      <c r="K153" s="5">
        <v>9724.9</v>
      </c>
      <c r="L153" s="5">
        <v>8644.1</v>
      </c>
      <c r="M153" s="5">
        <f t="shared" si="10"/>
        <v>12.503325968001286</v>
      </c>
      <c r="N153" s="5">
        <v>7649.5</v>
      </c>
      <c r="O153" s="5">
        <v>6953.9000000000005</v>
      </c>
      <c r="P153" s="5">
        <f t="shared" si="11"/>
        <v>10.003019888120326</v>
      </c>
    </row>
    <row r="154" spans="1:16">
      <c r="A154" s="1">
        <v>152</v>
      </c>
      <c r="B154" s="5" t="s">
        <v>152</v>
      </c>
      <c r="C154" s="5" t="s">
        <v>349</v>
      </c>
      <c r="D154" s="1" t="s">
        <v>413</v>
      </c>
      <c r="E154" s="5">
        <v>67361.2</v>
      </c>
      <c r="F154" s="5">
        <v>39802.700000000004</v>
      </c>
      <c r="G154" s="5">
        <f t="shared" si="8"/>
        <v>69.237765277229911</v>
      </c>
      <c r="H154" s="5">
        <v>66132.900000000009</v>
      </c>
      <c r="I154" s="5">
        <v>41856.5</v>
      </c>
      <c r="J154" s="5">
        <f t="shared" si="9"/>
        <v>57.99911602737928</v>
      </c>
      <c r="K154" s="5">
        <v>19683.100000000002</v>
      </c>
      <c r="L154" s="5">
        <v>4707.2</v>
      </c>
      <c r="M154" s="5">
        <f t="shared" si="10"/>
        <v>318.14879333786547</v>
      </c>
      <c r="N154" s="5">
        <v>19352.100000000002</v>
      </c>
      <c r="O154" s="5">
        <v>3016.7000000000003</v>
      </c>
      <c r="P154" s="5">
        <f t="shared" si="11"/>
        <v>541.49898896144794</v>
      </c>
    </row>
    <row r="155" spans="1:16">
      <c r="A155" s="1">
        <v>153</v>
      </c>
      <c r="B155" s="5" t="s">
        <v>155</v>
      </c>
      <c r="C155" s="5" t="s">
        <v>349</v>
      </c>
      <c r="D155" s="1" t="s">
        <v>413</v>
      </c>
      <c r="E155" s="5">
        <v>9288.8000000000011</v>
      </c>
      <c r="F155" s="5">
        <v>8107.7000000000007</v>
      </c>
      <c r="G155" s="5">
        <f t="shared" si="8"/>
        <v>14.567633237539626</v>
      </c>
      <c r="H155" s="5">
        <v>9288.8000000000011</v>
      </c>
      <c r="I155" s="5">
        <v>8107.7000000000007</v>
      </c>
      <c r="J155" s="5">
        <f t="shared" si="9"/>
        <v>14.567633237539626</v>
      </c>
      <c r="K155" s="5">
        <v>570.9</v>
      </c>
      <c r="L155" s="5">
        <v>400.20000000000005</v>
      </c>
      <c r="M155" s="5">
        <f t="shared" si="10"/>
        <v>42.653673163418269</v>
      </c>
      <c r="N155" s="5">
        <v>159.4</v>
      </c>
      <c r="O155" s="5">
        <v>-42.2</v>
      </c>
      <c r="P155" s="5">
        <f t="shared" si="11"/>
        <v>-477.72511848341236</v>
      </c>
    </row>
    <row r="156" spans="1:16">
      <c r="A156" s="1">
        <v>154</v>
      </c>
      <c r="B156" s="5" t="s">
        <v>157</v>
      </c>
      <c r="C156" s="5" t="s">
        <v>349</v>
      </c>
      <c r="D156" s="1" t="s">
        <v>413</v>
      </c>
      <c r="E156" s="5">
        <v>9043.1</v>
      </c>
      <c r="F156" s="5">
        <v>7824.9000000000005</v>
      </c>
      <c r="G156" s="5">
        <f t="shared" si="8"/>
        <v>15.568250073483364</v>
      </c>
      <c r="H156" s="5">
        <v>8650.6</v>
      </c>
      <c r="I156" s="5">
        <v>7824.9000000000005</v>
      </c>
      <c r="J156" s="5">
        <f t="shared" si="9"/>
        <v>10.552211529859804</v>
      </c>
      <c r="K156" s="5">
        <v>920.80000000000007</v>
      </c>
      <c r="L156" s="5">
        <v>813.1</v>
      </c>
      <c r="M156" s="5">
        <f t="shared" si="10"/>
        <v>13.245603246833113</v>
      </c>
      <c r="N156" s="5">
        <v>755.5</v>
      </c>
      <c r="O156" s="5">
        <v>734</v>
      </c>
      <c r="P156" s="5">
        <f t="shared" si="11"/>
        <v>2.9291553133514987</v>
      </c>
    </row>
    <row r="157" spans="1:16">
      <c r="A157" s="1">
        <v>155</v>
      </c>
      <c r="B157" s="5" t="s">
        <v>158</v>
      </c>
      <c r="C157" s="5" t="s">
        <v>349</v>
      </c>
      <c r="D157" s="1" t="s">
        <v>413</v>
      </c>
      <c r="E157" s="5">
        <v>6878.8</v>
      </c>
      <c r="F157" s="5">
        <v>7525</v>
      </c>
      <c r="G157" s="5">
        <f t="shared" si="8"/>
        <v>-8.5873754152823896</v>
      </c>
      <c r="H157" s="5">
        <v>7152.3</v>
      </c>
      <c r="I157" s="5">
        <v>7526.8</v>
      </c>
      <c r="J157" s="5">
        <f t="shared" si="9"/>
        <v>-4.975554020300792</v>
      </c>
      <c r="K157" s="5">
        <v>478.40000000000003</v>
      </c>
      <c r="L157" s="5">
        <v>719.80000000000007</v>
      </c>
      <c r="M157" s="5">
        <f t="shared" si="10"/>
        <v>-33.537093637121423</v>
      </c>
      <c r="N157" s="5">
        <v>-51.5</v>
      </c>
      <c r="O157" s="5">
        <v>174.10000000000002</v>
      </c>
      <c r="P157" s="5">
        <f t="shared" si="11"/>
        <v>-129.58070074669729</v>
      </c>
    </row>
    <row r="158" spans="1:16">
      <c r="A158" s="1">
        <v>156</v>
      </c>
      <c r="B158" s="5" t="s">
        <v>159</v>
      </c>
      <c r="C158" s="5" t="s">
        <v>349</v>
      </c>
      <c r="D158" s="1" t="s">
        <v>413</v>
      </c>
      <c r="E158" s="5">
        <v>8044.8</v>
      </c>
      <c r="F158" s="5">
        <v>8934.9</v>
      </c>
      <c r="G158" s="5">
        <f t="shared" si="8"/>
        <v>-9.9620588926568789</v>
      </c>
      <c r="H158" s="5">
        <v>8035.3</v>
      </c>
      <c r="I158" s="5">
        <v>7121</v>
      </c>
      <c r="J158" s="5">
        <f t="shared" si="9"/>
        <v>12.839488835837665</v>
      </c>
      <c r="K158" s="5">
        <v>2487.7000000000003</v>
      </c>
      <c r="L158" s="5">
        <v>1951.5</v>
      </c>
      <c r="M158" s="5">
        <f t="shared" si="10"/>
        <v>27.476300281834497</v>
      </c>
      <c r="N158" s="5">
        <v>2401.9</v>
      </c>
      <c r="O158" s="5">
        <v>1845.3000000000002</v>
      </c>
      <c r="P158" s="5">
        <f t="shared" si="11"/>
        <v>30.163117108329264</v>
      </c>
    </row>
    <row r="159" spans="1:16">
      <c r="A159" s="1">
        <v>157</v>
      </c>
      <c r="B159" s="5" t="s">
        <v>160</v>
      </c>
      <c r="C159" s="5" t="s">
        <v>349</v>
      </c>
      <c r="D159" s="1" t="s">
        <v>413</v>
      </c>
      <c r="E159" s="5">
        <v>1934.8000000000002</v>
      </c>
      <c r="F159" s="5">
        <v>133.70000000000002</v>
      </c>
      <c r="G159" s="5">
        <f t="shared" si="8"/>
        <v>1347.1204188481674</v>
      </c>
      <c r="H159" s="5">
        <v>1600</v>
      </c>
      <c r="I159" s="5">
        <v>104</v>
      </c>
      <c r="J159" s="5">
        <f t="shared" si="9"/>
        <v>1438.4615384615386</v>
      </c>
      <c r="K159" s="5">
        <v>15.100000000000001</v>
      </c>
      <c r="L159" s="5">
        <v>5</v>
      </c>
      <c r="M159" s="5">
        <f t="shared" si="10"/>
        <v>202.00000000000006</v>
      </c>
      <c r="N159" s="5">
        <v>-15</v>
      </c>
      <c r="O159" s="5">
        <v>4</v>
      </c>
      <c r="P159" s="5">
        <f t="shared" si="11"/>
        <v>-475</v>
      </c>
    </row>
    <row r="160" spans="1:16">
      <c r="A160" s="1">
        <v>158</v>
      </c>
      <c r="B160" s="5" t="s">
        <v>162</v>
      </c>
      <c r="C160" s="5" t="s">
        <v>349</v>
      </c>
      <c r="D160" s="1" t="s">
        <v>413</v>
      </c>
      <c r="E160" s="5">
        <v>253451</v>
      </c>
      <c r="F160" s="5">
        <v>235219.20000000001</v>
      </c>
      <c r="G160" s="5">
        <f t="shared" si="8"/>
        <v>7.7509829129594809</v>
      </c>
      <c r="H160" s="5">
        <v>253451</v>
      </c>
      <c r="I160" s="5">
        <v>235219.20000000001</v>
      </c>
      <c r="J160" s="5">
        <f t="shared" si="9"/>
        <v>7.7509829129594809</v>
      </c>
      <c r="K160" s="5">
        <v>22484.300000000003</v>
      </c>
      <c r="L160" s="5">
        <v>21616.600000000002</v>
      </c>
      <c r="M160" s="5">
        <f t="shared" si="10"/>
        <v>4.0140447618959536</v>
      </c>
      <c r="N160" s="5">
        <v>14503.900000000001</v>
      </c>
      <c r="O160" s="5">
        <v>13840.400000000001</v>
      </c>
      <c r="P160" s="5">
        <f t="shared" si="11"/>
        <v>4.7939365914279923</v>
      </c>
    </row>
    <row r="161" spans="1:16">
      <c r="A161" s="1">
        <v>159</v>
      </c>
      <c r="B161" s="5" t="s">
        <v>164</v>
      </c>
      <c r="C161" s="5" t="s">
        <v>349</v>
      </c>
      <c r="D161" s="1" t="s">
        <v>413</v>
      </c>
      <c r="E161" s="5">
        <v>2017.6000000000001</v>
      </c>
      <c r="F161" s="5">
        <v>2012.5</v>
      </c>
      <c r="G161" s="5">
        <f t="shared" si="8"/>
        <v>0.25341614906832977</v>
      </c>
      <c r="H161" s="5">
        <v>2127.6</v>
      </c>
      <c r="I161" s="5">
        <v>2013.2</v>
      </c>
      <c r="J161" s="5">
        <f t="shared" si="9"/>
        <v>5.6824955295052586</v>
      </c>
      <c r="K161" s="5">
        <v>-104.80000000000001</v>
      </c>
      <c r="L161" s="5">
        <v>-173.4</v>
      </c>
      <c r="M161" s="5">
        <f t="shared" si="10"/>
        <v>-39.561707035755475</v>
      </c>
      <c r="N161" s="5">
        <v>-123.80000000000001</v>
      </c>
      <c r="O161" s="5">
        <v>-187</v>
      </c>
      <c r="P161" s="5">
        <f t="shared" si="11"/>
        <v>-33.79679144385026</v>
      </c>
    </row>
    <row r="162" spans="1:16">
      <c r="A162" s="1">
        <v>160</v>
      </c>
      <c r="B162" s="5" t="s">
        <v>167</v>
      </c>
      <c r="C162" s="5" t="s">
        <v>349</v>
      </c>
      <c r="D162" s="1" t="s">
        <v>413</v>
      </c>
      <c r="E162" s="5">
        <v>24632.9</v>
      </c>
      <c r="F162" s="5">
        <v>22812.5</v>
      </c>
      <c r="G162" s="5">
        <f t="shared" si="8"/>
        <v>7.9798356164383621</v>
      </c>
      <c r="H162" s="5">
        <v>24631.200000000001</v>
      </c>
      <c r="I162" s="5">
        <v>22815.4</v>
      </c>
      <c r="J162" s="5">
        <f t="shared" si="9"/>
        <v>7.9586595019153688</v>
      </c>
      <c r="K162" s="5">
        <v>3959.8</v>
      </c>
      <c r="L162" s="5">
        <v>3456.8</v>
      </c>
      <c r="M162" s="5">
        <f t="shared" si="10"/>
        <v>14.551029854200415</v>
      </c>
      <c r="N162" s="5">
        <v>3012.5</v>
      </c>
      <c r="O162" s="5">
        <v>2738.3</v>
      </c>
      <c r="P162" s="5">
        <f t="shared" si="11"/>
        <v>10.013512033013177</v>
      </c>
    </row>
    <row r="163" spans="1:16">
      <c r="A163" s="1">
        <v>161</v>
      </c>
      <c r="B163" s="5" t="s">
        <v>170</v>
      </c>
      <c r="C163" s="5" t="s">
        <v>349</v>
      </c>
      <c r="D163" s="1" t="s">
        <v>413</v>
      </c>
      <c r="E163" s="5">
        <v>1800.4</v>
      </c>
      <c r="F163" s="5">
        <v>2006.671</v>
      </c>
      <c r="G163" s="5">
        <f t="shared" si="8"/>
        <v>-10.279263516540576</v>
      </c>
      <c r="H163" s="5">
        <v>2359</v>
      </c>
      <c r="I163" s="5">
        <v>2006.7</v>
      </c>
      <c r="J163" s="5">
        <f t="shared" si="9"/>
        <v>17.55618677430607</v>
      </c>
      <c r="K163" s="5">
        <v>58.7</v>
      </c>
      <c r="L163" s="5">
        <v>-340.40000000000003</v>
      </c>
      <c r="M163" s="5">
        <f t="shared" si="10"/>
        <v>-117.24441833137485</v>
      </c>
      <c r="N163" s="5">
        <v>35.6</v>
      </c>
      <c r="O163" s="5">
        <v>-345.6</v>
      </c>
      <c r="P163" s="5">
        <f t="shared" si="11"/>
        <v>-110.30092592592592</v>
      </c>
    </row>
    <row r="164" spans="1:16">
      <c r="A164" s="1">
        <v>162</v>
      </c>
      <c r="B164" s="5" t="s">
        <v>171</v>
      </c>
      <c r="C164" s="5" t="s">
        <v>349</v>
      </c>
      <c r="D164" s="1" t="s">
        <v>413</v>
      </c>
      <c r="E164" s="5">
        <v>43980.5</v>
      </c>
      <c r="F164" s="5">
        <v>37049.599999999999</v>
      </c>
      <c r="G164" s="5">
        <f t="shared" si="8"/>
        <v>18.7070845569183</v>
      </c>
      <c r="H164" s="5">
        <v>43981.200000000004</v>
      </c>
      <c r="I164" s="5">
        <v>37046.5</v>
      </c>
      <c r="J164" s="5">
        <f t="shared" si="9"/>
        <v>18.718907319179962</v>
      </c>
      <c r="K164" s="5">
        <v>2672.6000000000004</v>
      </c>
      <c r="L164" s="5">
        <v>2283.6</v>
      </c>
      <c r="M164" s="5">
        <f t="shared" si="10"/>
        <v>17.034506918900004</v>
      </c>
      <c r="N164" s="5">
        <v>2157.8000000000002</v>
      </c>
      <c r="O164" s="5">
        <v>1946.3000000000002</v>
      </c>
      <c r="P164" s="5">
        <f t="shared" si="11"/>
        <v>10.86677285105071</v>
      </c>
    </row>
    <row r="165" spans="1:16">
      <c r="A165" s="1">
        <v>163</v>
      </c>
      <c r="B165" s="5" t="s">
        <v>172</v>
      </c>
      <c r="C165" s="5" t="s">
        <v>349</v>
      </c>
      <c r="D165" s="1" t="s">
        <v>413</v>
      </c>
      <c r="E165" s="5">
        <v>3019.6000000000004</v>
      </c>
      <c r="F165" s="5">
        <v>315</v>
      </c>
      <c r="G165" s="5">
        <f t="shared" si="8"/>
        <v>858.60317460317469</v>
      </c>
      <c r="H165" s="5">
        <v>2822.1000000000004</v>
      </c>
      <c r="I165" s="5">
        <v>2466.5</v>
      </c>
      <c r="J165" s="5">
        <f t="shared" si="9"/>
        <v>14.417190350699386</v>
      </c>
      <c r="K165" s="5">
        <v>264.5</v>
      </c>
      <c r="L165" s="5">
        <v>155.10000000000002</v>
      </c>
      <c r="M165" s="5">
        <f t="shared" si="10"/>
        <v>70.535138620244979</v>
      </c>
      <c r="N165" s="5">
        <v>217.70000000000002</v>
      </c>
      <c r="O165" s="5">
        <v>133.20000000000002</v>
      </c>
      <c r="P165" s="5">
        <f t="shared" si="11"/>
        <v>63.438438438438425</v>
      </c>
    </row>
    <row r="166" spans="1:16">
      <c r="A166" s="1">
        <v>164</v>
      </c>
      <c r="B166" s="5" t="s">
        <v>70</v>
      </c>
      <c r="C166" s="5" t="s">
        <v>355</v>
      </c>
      <c r="D166" s="1" t="s">
        <v>413</v>
      </c>
      <c r="E166" s="5">
        <v>9351.2000000000007</v>
      </c>
      <c r="F166" s="5">
        <v>10832.2</v>
      </c>
      <c r="G166" s="5">
        <f t="shared" si="8"/>
        <v>-13.672199553184026</v>
      </c>
      <c r="H166" s="5">
        <v>9351.3000000000011</v>
      </c>
      <c r="I166" s="5">
        <v>10878.7</v>
      </c>
      <c r="J166" s="5">
        <f t="shared" si="9"/>
        <v>-14.040280548227265</v>
      </c>
      <c r="K166" s="5">
        <v>1146.1000000000001</v>
      </c>
      <c r="L166" s="5">
        <v>1626.7</v>
      </c>
      <c r="M166" s="5">
        <f t="shared" si="10"/>
        <v>-29.544476547611726</v>
      </c>
      <c r="N166" s="5">
        <v>762.30000000000007</v>
      </c>
      <c r="O166" s="5">
        <v>1149.8</v>
      </c>
      <c r="P166" s="5">
        <f t="shared" si="11"/>
        <v>-33.701513306662015</v>
      </c>
    </row>
    <row r="167" spans="1:16">
      <c r="A167" s="1">
        <v>165</v>
      </c>
      <c r="B167" s="5" t="s">
        <v>83</v>
      </c>
      <c r="C167" s="5" t="s">
        <v>355</v>
      </c>
      <c r="D167" s="1" t="s">
        <v>413</v>
      </c>
      <c r="E167" s="5">
        <v>5630.9000000000005</v>
      </c>
      <c r="F167" s="5">
        <v>11710</v>
      </c>
      <c r="G167" s="5">
        <f t="shared" si="8"/>
        <v>-51.913748932536286</v>
      </c>
      <c r="H167" s="5">
        <v>5862</v>
      </c>
      <c r="I167" s="5">
        <v>11710</v>
      </c>
      <c r="J167" s="5">
        <f t="shared" si="9"/>
        <v>-49.940222032450897</v>
      </c>
      <c r="K167" s="5">
        <v>163.30000000000001</v>
      </c>
      <c r="L167" s="5">
        <v>55.900000000000006</v>
      </c>
      <c r="M167" s="5">
        <f t="shared" si="10"/>
        <v>192.12880143112702</v>
      </c>
      <c r="N167" s="5">
        <v>78.300000000000011</v>
      </c>
      <c r="O167" s="5">
        <v>38.5</v>
      </c>
      <c r="P167" s="5">
        <f t="shared" si="11"/>
        <v>103.37662337662341</v>
      </c>
    </row>
    <row r="168" spans="1:16">
      <c r="A168" s="1">
        <v>166</v>
      </c>
      <c r="B168" s="5" t="s">
        <v>85</v>
      </c>
      <c r="C168" s="5" t="s">
        <v>355</v>
      </c>
      <c r="D168" s="1" t="s">
        <v>413</v>
      </c>
      <c r="E168" s="5">
        <v>22451.600000000002</v>
      </c>
      <c r="F168" s="5">
        <v>18551.400000000001</v>
      </c>
      <c r="G168" s="5">
        <f t="shared" si="8"/>
        <v>21.023750229093224</v>
      </c>
      <c r="H168" s="5">
        <v>22485.800000000003</v>
      </c>
      <c r="I168" s="5">
        <v>18551.400000000001</v>
      </c>
      <c r="J168" s="5">
        <f t="shared" si="9"/>
        <v>21.208102892504076</v>
      </c>
      <c r="K168" s="5">
        <v>445.5</v>
      </c>
      <c r="L168" s="5">
        <v>1156</v>
      </c>
      <c r="M168" s="5">
        <f t="shared" si="10"/>
        <v>-61.461937716262973</v>
      </c>
      <c r="N168" s="5">
        <v>177.3</v>
      </c>
      <c r="O168" s="5">
        <v>613.6</v>
      </c>
      <c r="P168" s="5">
        <f t="shared" si="11"/>
        <v>-71.104954367666224</v>
      </c>
    </row>
    <row r="169" spans="1:16">
      <c r="A169" s="1">
        <v>167</v>
      </c>
      <c r="B169" s="5" t="s">
        <v>102</v>
      </c>
      <c r="C169" s="5" t="s">
        <v>355</v>
      </c>
      <c r="D169" s="1" t="s">
        <v>413</v>
      </c>
      <c r="E169" s="5">
        <v>2639</v>
      </c>
      <c r="F169" s="5">
        <v>95.2</v>
      </c>
      <c r="G169" s="5">
        <f t="shared" si="8"/>
        <v>2672.0588235294122</v>
      </c>
      <c r="H169" s="5">
        <v>2628.2000000000003</v>
      </c>
      <c r="I169" s="5">
        <v>66.400000000000006</v>
      </c>
      <c r="J169" s="5">
        <f t="shared" si="9"/>
        <v>3858.132530120482</v>
      </c>
      <c r="K169" s="5">
        <v>732.1</v>
      </c>
      <c r="L169" s="5">
        <v>1.8</v>
      </c>
      <c r="M169" s="5">
        <f t="shared" si="10"/>
        <v>40572.222222222226</v>
      </c>
      <c r="N169" s="5">
        <v>582.5</v>
      </c>
      <c r="O169" s="5">
        <v>1.8</v>
      </c>
      <c r="P169" s="5">
        <f t="shared" si="11"/>
        <v>32261.111111111113</v>
      </c>
    </row>
    <row r="170" spans="1:16">
      <c r="A170" s="1">
        <v>168</v>
      </c>
      <c r="B170" s="5" t="s">
        <v>146</v>
      </c>
      <c r="C170" s="5" t="s">
        <v>355</v>
      </c>
      <c r="D170" s="1" t="s">
        <v>413</v>
      </c>
      <c r="E170" s="5">
        <v>30590.2</v>
      </c>
      <c r="F170" s="5">
        <v>26356.800000000003</v>
      </c>
      <c r="G170" s="5">
        <f t="shared" si="8"/>
        <v>16.0618891519456</v>
      </c>
      <c r="H170" s="5">
        <v>30558.9</v>
      </c>
      <c r="I170" s="5">
        <v>26354.5</v>
      </c>
      <c r="J170" s="5">
        <f t="shared" si="9"/>
        <v>15.953252765182421</v>
      </c>
      <c r="K170" s="5">
        <v>2753.5</v>
      </c>
      <c r="L170" s="5">
        <v>2356.7000000000003</v>
      </c>
      <c r="M170" s="5">
        <f t="shared" si="10"/>
        <v>16.837102728391383</v>
      </c>
      <c r="N170" s="5">
        <v>1973.2</v>
      </c>
      <c r="O170" s="5">
        <v>1734.7</v>
      </c>
      <c r="P170" s="5">
        <f t="shared" si="11"/>
        <v>13.748775004323512</v>
      </c>
    </row>
    <row r="171" spans="1:16">
      <c r="A171" s="1">
        <v>169</v>
      </c>
      <c r="B171" s="5" t="s">
        <v>169</v>
      </c>
      <c r="C171" s="5" t="s">
        <v>355</v>
      </c>
      <c r="D171" s="1" t="s">
        <v>413</v>
      </c>
      <c r="E171" s="5">
        <v>3177.5</v>
      </c>
      <c r="F171" s="5">
        <v>118.5</v>
      </c>
      <c r="G171" s="5">
        <f t="shared" si="8"/>
        <v>2581.4345991561181</v>
      </c>
      <c r="H171" s="5">
        <v>3001.2000000000003</v>
      </c>
      <c r="I171" s="5">
        <v>118.5</v>
      </c>
      <c r="J171" s="5">
        <f t="shared" si="9"/>
        <v>2432.6582278481014</v>
      </c>
      <c r="K171" s="5">
        <v>20.8</v>
      </c>
      <c r="L171" s="5">
        <v>-5</v>
      </c>
      <c r="M171" s="5">
        <f t="shared" si="10"/>
        <v>-516</v>
      </c>
      <c r="N171" s="5">
        <v>10.3</v>
      </c>
      <c r="O171" s="5">
        <v>-5</v>
      </c>
      <c r="P171" s="5">
        <f t="shared" si="11"/>
        <v>-306</v>
      </c>
    </row>
    <row r="172" spans="1:16">
      <c r="A172" s="1">
        <v>170</v>
      </c>
      <c r="B172" s="5" t="s">
        <v>81</v>
      </c>
      <c r="C172" s="5" t="s">
        <v>353</v>
      </c>
      <c r="D172" s="1" t="s">
        <v>413</v>
      </c>
      <c r="E172" s="5">
        <v>36379.300000000003</v>
      </c>
      <c r="F172" s="5">
        <v>32903.300000000003</v>
      </c>
      <c r="G172" s="5">
        <f t="shared" si="8"/>
        <v>10.564289904052176</v>
      </c>
      <c r="H172" s="5">
        <v>36390.5</v>
      </c>
      <c r="I172" s="5">
        <v>32903.300000000003</v>
      </c>
      <c r="J172" s="5">
        <f t="shared" si="9"/>
        <v>10.59832904298352</v>
      </c>
      <c r="K172" s="5">
        <v>3855.1000000000004</v>
      </c>
      <c r="L172" s="5">
        <v>2872.8</v>
      </c>
      <c r="M172" s="5">
        <f t="shared" si="10"/>
        <v>34.193121693121697</v>
      </c>
      <c r="N172" s="5">
        <v>2289.8000000000002</v>
      </c>
      <c r="O172" s="5">
        <v>1370.2</v>
      </c>
      <c r="P172" s="5">
        <f t="shared" si="11"/>
        <v>67.114289884688375</v>
      </c>
    </row>
    <row r="173" spans="1:16">
      <c r="A173" s="1">
        <v>171</v>
      </c>
      <c r="B173" s="5" t="s">
        <v>135</v>
      </c>
      <c r="C173" s="5" t="s">
        <v>354</v>
      </c>
      <c r="D173" s="1" t="s">
        <v>413</v>
      </c>
      <c r="E173" s="5">
        <v>32917.4</v>
      </c>
      <c r="F173" s="5">
        <v>30673</v>
      </c>
      <c r="G173" s="5">
        <f t="shared" si="8"/>
        <v>7.3171844945065736</v>
      </c>
      <c r="H173" s="5">
        <v>32917.4</v>
      </c>
      <c r="I173" s="5">
        <v>30673</v>
      </c>
      <c r="J173" s="5">
        <f t="shared" si="9"/>
        <v>7.3171844945065736</v>
      </c>
      <c r="K173" s="5">
        <v>2125.7000000000003</v>
      </c>
      <c r="L173" s="5">
        <v>1516.8000000000002</v>
      </c>
      <c r="M173" s="5">
        <f t="shared" si="10"/>
        <v>40.143723628691987</v>
      </c>
      <c r="N173" s="5">
        <v>888.7</v>
      </c>
      <c r="O173" s="5">
        <v>165.10000000000002</v>
      </c>
      <c r="P173" s="5">
        <f t="shared" si="11"/>
        <v>438.27983040581461</v>
      </c>
    </row>
    <row r="174" spans="1:16" s="3" customFormat="1" ht="30" customHeight="1">
      <c r="B174" s="3" t="s">
        <v>412</v>
      </c>
      <c r="E174" s="3">
        <f>SUM(E69:E173)</f>
        <v>4040514.7299999995</v>
      </c>
      <c r="F174" s="3">
        <f>SUM(F69:F173)</f>
        <v>3824261.367000001</v>
      </c>
      <c r="G174" s="3">
        <f t="shared" si="8"/>
        <v>5.6547746674972084</v>
      </c>
      <c r="H174" s="3">
        <f>SUM(H69:H173)</f>
        <v>4037690.1999999997</v>
      </c>
      <c r="I174" s="3">
        <f>SUM(I69:I173)</f>
        <v>3821302.5000000005</v>
      </c>
      <c r="J174" s="3">
        <f t="shared" si="9"/>
        <v>5.6626686843033029</v>
      </c>
      <c r="K174" s="3">
        <f>SUM(K69:K173)</f>
        <v>378040.5</v>
      </c>
      <c r="L174" s="3">
        <f>SUM(L69:L173)</f>
        <v>317431.09999999986</v>
      </c>
      <c r="M174" s="3">
        <f t="shared" si="10"/>
        <v>19.093718290362908</v>
      </c>
      <c r="N174" s="3">
        <f>SUM(N69:N173)</f>
        <v>260317.19999999998</v>
      </c>
      <c r="O174" s="3">
        <f>SUM(O69:O173)</f>
        <v>214283.5</v>
      </c>
      <c r="P174" s="3">
        <f t="shared" si="11"/>
        <v>21.482615320358303</v>
      </c>
    </row>
    <row r="175" spans="1:16">
      <c r="A175" s="1">
        <v>172</v>
      </c>
      <c r="B175" s="5" t="s">
        <v>178</v>
      </c>
      <c r="C175" s="5" t="s">
        <v>357</v>
      </c>
      <c r="D175" s="1" t="s">
        <v>358</v>
      </c>
      <c r="E175" s="5">
        <v>37760</v>
      </c>
      <c r="F175" s="5">
        <v>51892</v>
      </c>
      <c r="G175" s="5">
        <f t="shared" si="8"/>
        <v>-27.233484930239726</v>
      </c>
      <c r="H175" s="5">
        <v>38970.300000000003</v>
      </c>
      <c r="I175" s="5">
        <v>41706.300000000003</v>
      </c>
      <c r="J175" s="5">
        <f t="shared" si="9"/>
        <v>-6.5601599758309899</v>
      </c>
      <c r="K175" s="5">
        <v>1330.4</v>
      </c>
      <c r="L175" s="5">
        <v>-6744.3</v>
      </c>
      <c r="M175" s="5">
        <f t="shared" si="10"/>
        <v>-119.72628738342009</v>
      </c>
      <c r="N175" s="5">
        <v>123.2</v>
      </c>
      <c r="O175" s="5">
        <v>-6765</v>
      </c>
      <c r="P175" s="5">
        <f t="shared" si="11"/>
        <v>-101.82113821138211</v>
      </c>
    </row>
    <row r="176" spans="1:16">
      <c r="A176" s="1">
        <v>173</v>
      </c>
      <c r="B176" s="5" t="s">
        <v>180</v>
      </c>
      <c r="C176" s="5" t="s">
        <v>357</v>
      </c>
      <c r="D176" s="1" t="s">
        <v>358</v>
      </c>
      <c r="E176" s="5">
        <v>3371.8</v>
      </c>
      <c r="F176" s="5">
        <v>2385.4</v>
      </c>
      <c r="G176" s="5">
        <f t="shared" si="8"/>
        <v>41.351555294709485</v>
      </c>
      <c r="H176" s="5">
        <v>3019.6000000000004</v>
      </c>
      <c r="I176" s="5">
        <v>2272.4</v>
      </c>
      <c r="J176" s="5">
        <f t="shared" si="9"/>
        <v>32.881534941031518</v>
      </c>
      <c r="K176" s="5">
        <v>190.10000000000002</v>
      </c>
      <c r="L176" s="5">
        <v>114.4</v>
      </c>
      <c r="M176" s="5">
        <f t="shared" si="10"/>
        <v>66.171328671328681</v>
      </c>
      <c r="N176" s="5">
        <v>159.20000000000002</v>
      </c>
      <c r="O176" s="5">
        <v>114.2</v>
      </c>
      <c r="P176" s="5">
        <f t="shared" si="11"/>
        <v>39.404553415061308</v>
      </c>
    </row>
    <row r="177" spans="1:16">
      <c r="A177" s="1">
        <v>174</v>
      </c>
      <c r="B177" s="5" t="s">
        <v>183</v>
      </c>
      <c r="C177" s="5" t="s">
        <v>357</v>
      </c>
      <c r="D177" s="1" t="s">
        <v>358</v>
      </c>
      <c r="E177" s="5">
        <v>8712.4</v>
      </c>
      <c r="F177" s="5">
        <v>8745.3000000000011</v>
      </c>
      <c r="G177" s="5">
        <f t="shared" si="8"/>
        <v>-0.3762020742570461</v>
      </c>
      <c r="H177" s="5">
        <v>8712.5</v>
      </c>
      <c r="I177" s="5">
        <v>8492.4</v>
      </c>
      <c r="J177" s="5">
        <f t="shared" si="9"/>
        <v>2.5917290754086051</v>
      </c>
      <c r="K177" s="5">
        <v>-85</v>
      </c>
      <c r="L177" s="5">
        <v>412.40000000000003</v>
      </c>
      <c r="M177" s="5">
        <f t="shared" si="10"/>
        <v>-120.61105722599419</v>
      </c>
      <c r="N177" s="5">
        <v>-380</v>
      </c>
      <c r="O177" s="5">
        <v>124.80000000000001</v>
      </c>
      <c r="P177" s="5">
        <f t="shared" si="11"/>
        <v>-404.48717948717945</v>
      </c>
    </row>
    <row r="178" spans="1:16">
      <c r="A178" s="1">
        <v>175</v>
      </c>
      <c r="B178" s="5" t="s">
        <v>185</v>
      </c>
      <c r="C178" s="5" t="s">
        <v>357</v>
      </c>
      <c r="D178" s="1" t="s">
        <v>358</v>
      </c>
      <c r="E178" s="5">
        <v>2650.8</v>
      </c>
      <c r="F178" s="5">
        <v>2245.8000000000002</v>
      </c>
      <c r="G178" s="5">
        <f t="shared" si="8"/>
        <v>18.033662837296287</v>
      </c>
      <c r="H178" s="5">
        <v>2680.4</v>
      </c>
      <c r="I178" s="5">
        <v>2252.4</v>
      </c>
      <c r="J178" s="5">
        <f t="shared" si="9"/>
        <v>19.001953471852246</v>
      </c>
      <c r="K178" s="5">
        <v>141.1</v>
      </c>
      <c r="L178" s="5">
        <v>90.800000000000011</v>
      </c>
      <c r="M178" s="5">
        <f t="shared" si="10"/>
        <v>55.396475770925079</v>
      </c>
      <c r="N178" s="5">
        <v>75.400000000000006</v>
      </c>
      <c r="O178" s="5">
        <v>45.1</v>
      </c>
      <c r="P178" s="5">
        <f t="shared" si="11"/>
        <v>67.184035476718407</v>
      </c>
    </row>
    <row r="179" spans="1:16">
      <c r="A179" s="1">
        <v>176</v>
      </c>
      <c r="B179" s="5" t="s">
        <v>364</v>
      </c>
      <c r="C179" s="5" t="s">
        <v>357</v>
      </c>
      <c r="D179" s="1" t="s">
        <v>358</v>
      </c>
      <c r="E179" s="5">
        <v>83753.5</v>
      </c>
      <c r="F179" s="5">
        <v>54373.4</v>
      </c>
      <c r="G179" s="5">
        <f t="shared" si="8"/>
        <v>54.033957780826647</v>
      </c>
      <c r="H179" s="5">
        <v>83753.5</v>
      </c>
      <c r="I179" s="5">
        <v>54373.4</v>
      </c>
      <c r="J179" s="5">
        <f t="shared" si="9"/>
        <v>54.033957780826647</v>
      </c>
      <c r="K179" s="5">
        <v>15029.900000000001</v>
      </c>
      <c r="L179" s="5">
        <v>10762.900000000001</v>
      </c>
      <c r="M179" s="5">
        <f t="shared" si="10"/>
        <v>39.645448717353126</v>
      </c>
      <c r="N179" s="5">
        <v>8972.9</v>
      </c>
      <c r="O179" s="5">
        <v>7394.3</v>
      </c>
      <c r="P179" s="5">
        <f t="shared" si="11"/>
        <v>21.348876837564063</v>
      </c>
    </row>
    <row r="180" spans="1:16">
      <c r="A180" s="1">
        <v>177</v>
      </c>
      <c r="B180" s="5" t="s">
        <v>191</v>
      </c>
      <c r="C180" s="5" t="s">
        <v>357</v>
      </c>
      <c r="D180" s="1" t="s">
        <v>358</v>
      </c>
      <c r="E180" s="5">
        <v>39387.9</v>
      </c>
      <c r="F180" s="5">
        <v>39282.200000000004</v>
      </c>
      <c r="G180" s="5">
        <f t="shared" si="8"/>
        <v>0.26907861575980235</v>
      </c>
      <c r="H180" s="5">
        <v>36811.800000000003</v>
      </c>
      <c r="I180" s="5">
        <v>39502.600000000006</v>
      </c>
      <c r="J180" s="5">
        <f t="shared" si="9"/>
        <v>-6.8117035334383109</v>
      </c>
      <c r="K180" s="5">
        <v>4974.4000000000005</v>
      </c>
      <c r="L180" s="5">
        <v>5006.8</v>
      </c>
      <c r="M180" s="5">
        <f t="shared" si="10"/>
        <v>-0.64711991691299098</v>
      </c>
      <c r="N180" s="5">
        <v>2410.5</v>
      </c>
      <c r="O180" s="5">
        <v>2419.2000000000003</v>
      </c>
      <c r="P180" s="5">
        <f t="shared" si="11"/>
        <v>-0.35962301587302714</v>
      </c>
    </row>
    <row r="181" spans="1:16">
      <c r="A181" s="1">
        <v>178</v>
      </c>
      <c r="B181" s="5" t="s">
        <v>194</v>
      </c>
      <c r="C181" s="5" t="s">
        <v>357</v>
      </c>
      <c r="D181" s="1" t="s">
        <v>358</v>
      </c>
      <c r="E181" s="5">
        <v>4210.8</v>
      </c>
      <c r="F181" s="5">
        <v>4242</v>
      </c>
      <c r="G181" s="5">
        <f t="shared" si="8"/>
        <v>-0.73550212164073114</v>
      </c>
      <c r="H181" s="5">
        <v>4768.6000000000004</v>
      </c>
      <c r="I181" s="5">
        <v>4205.9000000000005</v>
      </c>
      <c r="J181" s="5">
        <f t="shared" si="9"/>
        <v>13.378824983951109</v>
      </c>
      <c r="K181" s="5">
        <v>343.40000000000003</v>
      </c>
      <c r="L181" s="5">
        <v>299.40000000000003</v>
      </c>
      <c r="M181" s="5">
        <f t="shared" si="10"/>
        <v>14.696058784235136</v>
      </c>
      <c r="N181" s="5">
        <v>315.8</v>
      </c>
      <c r="O181" s="5">
        <v>279.2</v>
      </c>
      <c r="P181" s="5">
        <f t="shared" si="11"/>
        <v>13.108882521489981</v>
      </c>
    </row>
    <row r="182" spans="1:16">
      <c r="A182" s="1">
        <v>179</v>
      </c>
      <c r="B182" s="5" t="s">
        <v>198</v>
      </c>
      <c r="C182" s="5" t="s">
        <v>357</v>
      </c>
      <c r="D182" s="1" t="s">
        <v>358</v>
      </c>
      <c r="E182" s="5">
        <v>4477.8</v>
      </c>
      <c r="F182" s="5">
        <v>4181.8</v>
      </c>
      <c r="G182" s="5">
        <f t="shared" si="8"/>
        <v>7.0782916447462814</v>
      </c>
      <c r="H182" s="5">
        <v>4401.1000000000004</v>
      </c>
      <c r="I182" s="5">
        <v>4120.8</v>
      </c>
      <c r="J182" s="5">
        <f t="shared" si="9"/>
        <v>6.8020772665501887</v>
      </c>
      <c r="K182" s="5">
        <v>1601.8000000000002</v>
      </c>
      <c r="L182" s="5">
        <v>1635.2</v>
      </c>
      <c r="M182" s="5">
        <f t="shared" si="10"/>
        <v>-2.0425636007827705</v>
      </c>
      <c r="N182" s="5">
        <v>1231</v>
      </c>
      <c r="O182" s="5">
        <v>1292.8000000000002</v>
      </c>
      <c r="P182" s="5">
        <f t="shared" si="11"/>
        <v>-4.7803217821782313</v>
      </c>
    </row>
    <row r="183" spans="1:16">
      <c r="A183" s="1">
        <v>180</v>
      </c>
      <c r="B183" s="5" t="s">
        <v>362</v>
      </c>
      <c r="C183" s="5" t="s">
        <v>357</v>
      </c>
      <c r="D183" s="1" t="s">
        <v>358</v>
      </c>
      <c r="E183" s="5">
        <v>215520.7</v>
      </c>
      <c r="F183" s="5">
        <v>196163.80000000002</v>
      </c>
      <c r="G183" s="5">
        <f t="shared" si="8"/>
        <v>9.8677227908513157</v>
      </c>
      <c r="H183" s="5">
        <v>215520.7</v>
      </c>
      <c r="I183" s="5">
        <v>196163.80000000002</v>
      </c>
      <c r="J183" s="5">
        <f t="shared" si="9"/>
        <v>9.8677227908513157</v>
      </c>
      <c r="K183" s="5">
        <v>36182.5</v>
      </c>
      <c r="L183" s="5">
        <v>29123.800000000003</v>
      </c>
      <c r="M183" s="5">
        <f t="shared" si="10"/>
        <v>24.236878429325831</v>
      </c>
      <c r="N183" s="5">
        <v>20443.7</v>
      </c>
      <c r="O183" s="5">
        <v>15488.300000000001</v>
      </c>
      <c r="P183" s="5">
        <f t="shared" si="11"/>
        <v>31.994473247548143</v>
      </c>
    </row>
    <row r="184" spans="1:16">
      <c r="A184" s="1">
        <v>181</v>
      </c>
      <c r="B184" s="5" t="s">
        <v>214</v>
      </c>
      <c r="C184" s="5" t="s">
        <v>357</v>
      </c>
      <c r="D184" s="1" t="s">
        <v>358</v>
      </c>
      <c r="E184" s="5">
        <v>26082.400000000001</v>
      </c>
      <c r="F184" s="5">
        <v>33902.200000000004</v>
      </c>
      <c r="G184" s="5">
        <f t="shared" si="8"/>
        <v>-23.065759744205398</v>
      </c>
      <c r="H184" s="5">
        <v>26303.100000000002</v>
      </c>
      <c r="I184" s="5">
        <v>34099.800000000003</v>
      </c>
      <c r="J184" s="5">
        <f t="shared" si="9"/>
        <v>-22.864356975700737</v>
      </c>
      <c r="K184" s="5">
        <v>-1684.9</v>
      </c>
      <c r="L184" s="5">
        <v>2602.6000000000004</v>
      </c>
      <c r="M184" s="5">
        <f t="shared" si="10"/>
        <v>-164.73910704679932</v>
      </c>
      <c r="N184" s="5">
        <v>-1968.9</v>
      </c>
      <c r="O184" s="5">
        <v>1543</v>
      </c>
      <c r="P184" s="5">
        <f t="shared" si="11"/>
        <v>-227.60207388204799</v>
      </c>
    </row>
    <row r="185" spans="1:16">
      <c r="A185" s="1">
        <v>182</v>
      </c>
      <c r="B185" s="5" t="s">
        <v>226</v>
      </c>
      <c r="C185" s="5" t="s">
        <v>357</v>
      </c>
      <c r="D185" s="1" t="s">
        <v>358</v>
      </c>
      <c r="E185" s="5">
        <v>301523.10000000003</v>
      </c>
      <c r="F185" s="5">
        <v>265458.10000000003</v>
      </c>
      <c r="G185" s="5">
        <f t="shared" si="8"/>
        <v>13.585948215556426</v>
      </c>
      <c r="H185" s="5">
        <v>301523.10000000003</v>
      </c>
      <c r="I185" s="5">
        <v>265457.90000000002</v>
      </c>
      <c r="J185" s="5">
        <f t="shared" si="9"/>
        <v>13.586033792929127</v>
      </c>
      <c r="K185" s="5">
        <v>41685</v>
      </c>
      <c r="L185" s="5">
        <v>37343.1</v>
      </c>
      <c r="M185" s="5">
        <f t="shared" si="10"/>
        <v>11.627047567020417</v>
      </c>
      <c r="N185" s="5">
        <v>24885.5</v>
      </c>
      <c r="O185" s="5">
        <v>21014.400000000001</v>
      </c>
      <c r="P185" s="5">
        <f t="shared" si="11"/>
        <v>18.421177858991921</v>
      </c>
    </row>
    <row r="186" spans="1:16">
      <c r="A186" s="1">
        <v>183</v>
      </c>
      <c r="B186" s="5" t="s">
        <v>227</v>
      </c>
      <c r="C186" s="5" t="s">
        <v>357</v>
      </c>
      <c r="D186" s="1" t="s">
        <v>358</v>
      </c>
      <c r="E186" s="5">
        <v>216061.30000000002</v>
      </c>
      <c r="F186" s="5">
        <v>195477.1</v>
      </c>
      <c r="G186" s="5">
        <f t="shared" si="8"/>
        <v>10.530236022531545</v>
      </c>
      <c r="H186" s="5">
        <v>216061.30000000002</v>
      </c>
      <c r="I186" s="5">
        <v>195477.1</v>
      </c>
      <c r="J186" s="5">
        <f t="shared" si="9"/>
        <v>10.530236022531545</v>
      </c>
      <c r="K186" s="5">
        <v>26501.800000000003</v>
      </c>
      <c r="L186" s="5">
        <v>25401</v>
      </c>
      <c r="M186" s="5">
        <f t="shared" si="10"/>
        <v>4.3336876500925277</v>
      </c>
      <c r="N186" s="5">
        <v>15446.5</v>
      </c>
      <c r="O186" s="5">
        <v>14695.300000000001</v>
      </c>
      <c r="P186" s="5">
        <f t="shared" si="11"/>
        <v>5.1118384789694584</v>
      </c>
    </row>
    <row r="187" spans="1:16">
      <c r="A187" s="1">
        <v>184</v>
      </c>
      <c r="B187" s="5" t="s">
        <v>229</v>
      </c>
      <c r="C187" s="5" t="s">
        <v>357</v>
      </c>
      <c r="D187" s="1" t="s">
        <v>358</v>
      </c>
      <c r="E187" s="5">
        <v>2032.9</v>
      </c>
      <c r="F187" s="5">
        <v>2375.5</v>
      </c>
      <c r="G187" s="5">
        <f t="shared" si="8"/>
        <v>-14.42222689960008</v>
      </c>
      <c r="H187" s="5">
        <v>2032.9</v>
      </c>
      <c r="I187" s="5">
        <v>2375.5</v>
      </c>
      <c r="J187" s="5">
        <f t="shared" si="9"/>
        <v>-14.42222689960008</v>
      </c>
      <c r="K187" s="5">
        <v>58.900000000000006</v>
      </c>
      <c r="L187" s="5">
        <v>153.80000000000001</v>
      </c>
      <c r="M187" s="5">
        <f t="shared" si="10"/>
        <v>-61.703511053315992</v>
      </c>
      <c r="N187" s="5">
        <v>-56.800000000000004</v>
      </c>
      <c r="O187" s="5">
        <v>-61.300000000000004</v>
      </c>
      <c r="P187" s="5">
        <f t="shared" si="11"/>
        <v>-7.3409461663947795</v>
      </c>
    </row>
    <row r="188" spans="1:16">
      <c r="A188" s="1">
        <v>185</v>
      </c>
      <c r="B188" s="5" t="s">
        <v>188</v>
      </c>
      <c r="C188" s="5" t="s">
        <v>367</v>
      </c>
      <c r="D188" s="1" t="s">
        <v>358</v>
      </c>
      <c r="E188" s="5">
        <v>8947.1</v>
      </c>
      <c r="F188" s="5">
        <v>19289.5</v>
      </c>
      <c r="G188" s="5">
        <f t="shared" si="8"/>
        <v>-53.616734492858811</v>
      </c>
      <c r="H188" s="5">
        <v>8603.4</v>
      </c>
      <c r="I188" s="5">
        <v>18963.400000000001</v>
      </c>
      <c r="J188" s="5">
        <f t="shared" si="9"/>
        <v>-54.631553413417436</v>
      </c>
      <c r="K188" s="5">
        <v>-453.3</v>
      </c>
      <c r="L188" s="5">
        <v>280.5</v>
      </c>
      <c r="M188" s="5">
        <f t="shared" si="10"/>
        <v>-261.60427807486627</v>
      </c>
      <c r="N188" s="5">
        <v>-814.40000000000009</v>
      </c>
      <c r="O188" s="5">
        <v>203.9</v>
      </c>
      <c r="P188" s="5">
        <f t="shared" si="11"/>
        <v>-499.41147621383033</v>
      </c>
    </row>
    <row r="189" spans="1:16">
      <c r="A189" s="1">
        <v>186</v>
      </c>
      <c r="B189" s="5" t="s">
        <v>366</v>
      </c>
      <c r="C189" s="5" t="s">
        <v>365</v>
      </c>
      <c r="D189" s="1" t="s">
        <v>358</v>
      </c>
      <c r="E189" s="5">
        <v>10490</v>
      </c>
      <c r="F189" s="5">
        <v>8771.4</v>
      </c>
      <c r="G189" s="5">
        <f t="shared" si="8"/>
        <v>19.593223430695218</v>
      </c>
      <c r="H189" s="5">
        <v>10561</v>
      </c>
      <c r="I189" s="5">
        <v>7961</v>
      </c>
      <c r="J189" s="5">
        <f t="shared" si="9"/>
        <v>32.659213666624801</v>
      </c>
      <c r="K189" s="5">
        <v>1121</v>
      </c>
      <c r="L189" s="5">
        <v>774.40000000000009</v>
      </c>
      <c r="M189" s="5">
        <f t="shared" si="10"/>
        <v>44.757231404958659</v>
      </c>
      <c r="N189" s="5">
        <v>926</v>
      </c>
      <c r="O189" s="5">
        <v>610</v>
      </c>
      <c r="P189" s="5">
        <f t="shared" si="11"/>
        <v>51.803278688524593</v>
      </c>
    </row>
    <row r="190" spans="1:16">
      <c r="A190" s="1">
        <v>187</v>
      </c>
      <c r="B190" s="5" t="s">
        <v>192</v>
      </c>
      <c r="C190" s="5" t="s">
        <v>365</v>
      </c>
      <c r="D190" s="1" t="s">
        <v>358</v>
      </c>
      <c r="E190" s="5">
        <v>3818</v>
      </c>
      <c r="F190" s="5">
        <v>3375.7000000000003</v>
      </c>
      <c r="G190" s="5">
        <f t="shared" si="8"/>
        <v>13.102467636342082</v>
      </c>
      <c r="H190" s="5">
        <v>3648.9</v>
      </c>
      <c r="I190" s="5">
        <v>3511.2000000000003</v>
      </c>
      <c r="J190" s="5">
        <f t="shared" si="9"/>
        <v>3.9217361585782582</v>
      </c>
      <c r="K190" s="5">
        <v>197.70000000000002</v>
      </c>
      <c r="L190" s="5">
        <v>150.30000000000001</v>
      </c>
      <c r="M190" s="5">
        <f t="shared" si="10"/>
        <v>31.536926147704591</v>
      </c>
      <c r="N190" s="5">
        <v>14.9</v>
      </c>
      <c r="O190" s="5">
        <v>-16.600000000000001</v>
      </c>
      <c r="P190" s="5">
        <f t="shared" si="11"/>
        <v>-189.75903614457829</v>
      </c>
    </row>
    <row r="191" spans="1:16">
      <c r="A191" s="1">
        <v>188</v>
      </c>
      <c r="B191" s="5" t="s">
        <v>222</v>
      </c>
      <c r="C191" s="5" t="s">
        <v>365</v>
      </c>
      <c r="D191" s="1" t="s">
        <v>358</v>
      </c>
      <c r="E191" s="5">
        <v>23729</v>
      </c>
      <c r="F191" s="5">
        <v>23026</v>
      </c>
      <c r="G191" s="5">
        <f t="shared" si="8"/>
        <v>3.0530704421089205</v>
      </c>
      <c r="H191" s="5">
        <v>23729</v>
      </c>
      <c r="I191" s="5">
        <v>23578</v>
      </c>
      <c r="J191" s="5">
        <f t="shared" si="9"/>
        <v>0.64042751717702939</v>
      </c>
      <c r="K191" s="5">
        <v>3120.3</v>
      </c>
      <c r="L191" s="5">
        <v>3085.4</v>
      </c>
      <c r="M191" s="5">
        <f t="shared" si="10"/>
        <v>1.1311337265832662</v>
      </c>
      <c r="N191" s="5">
        <v>1845.3000000000002</v>
      </c>
      <c r="O191" s="5">
        <v>1820.4</v>
      </c>
      <c r="P191" s="5">
        <f t="shared" si="11"/>
        <v>1.3678312458800312</v>
      </c>
    </row>
    <row r="192" spans="1:16">
      <c r="A192" s="1">
        <v>189</v>
      </c>
      <c r="B192" s="5" t="s">
        <v>174</v>
      </c>
      <c r="C192" s="5" t="s">
        <v>361</v>
      </c>
      <c r="D192" s="1" t="s">
        <v>358</v>
      </c>
      <c r="E192" s="5">
        <v>292309.90000000002</v>
      </c>
      <c r="F192" s="5">
        <v>294858.90000000002</v>
      </c>
      <c r="G192" s="5">
        <f t="shared" si="8"/>
        <v>-0.86448128240321043</v>
      </c>
      <c r="H192" s="5">
        <v>301120.40000000002</v>
      </c>
      <c r="I192" s="5">
        <v>296870.3</v>
      </c>
      <c r="J192" s="5">
        <f t="shared" si="9"/>
        <v>1.4316352966261816</v>
      </c>
      <c r="K192" s="5">
        <v>12609.1</v>
      </c>
      <c r="L192" s="5">
        <v>16788.900000000001</v>
      </c>
      <c r="M192" s="5">
        <f t="shared" si="10"/>
        <v>-24.896211187153423</v>
      </c>
      <c r="N192" s="5">
        <v>12609.1</v>
      </c>
      <c r="O192" s="5">
        <v>16786.900000000001</v>
      </c>
      <c r="P192" s="5">
        <f t="shared" si="11"/>
        <v>-24.887263282678759</v>
      </c>
    </row>
    <row r="193" spans="1:16">
      <c r="A193" s="1">
        <v>190</v>
      </c>
      <c r="B193" s="5" t="s">
        <v>181</v>
      </c>
      <c r="C193" s="5" t="s">
        <v>361</v>
      </c>
      <c r="D193" s="1" t="s">
        <v>358</v>
      </c>
      <c r="E193" s="5">
        <v>4159.4000000000005</v>
      </c>
      <c r="F193" s="5">
        <v>4930.8</v>
      </c>
      <c r="G193" s="5">
        <f t="shared" si="8"/>
        <v>-15.64452015900056</v>
      </c>
      <c r="H193" s="5">
        <v>4159.3</v>
      </c>
      <c r="I193" s="5">
        <v>4930.8</v>
      </c>
      <c r="J193" s="5">
        <f t="shared" si="9"/>
        <v>-15.646548227468159</v>
      </c>
      <c r="K193" s="5">
        <v>6.6000000000000005</v>
      </c>
      <c r="L193" s="5">
        <v>23.400000000000002</v>
      </c>
      <c r="M193" s="5">
        <f t="shared" si="10"/>
        <v>-71.794871794871796</v>
      </c>
      <c r="N193" s="5">
        <v>-133.20000000000002</v>
      </c>
      <c r="O193" s="5">
        <v>-142.30000000000001</v>
      </c>
      <c r="P193" s="5">
        <f t="shared" si="11"/>
        <v>-6.3949402670414575</v>
      </c>
    </row>
    <row r="194" spans="1:16">
      <c r="A194" s="1">
        <v>191</v>
      </c>
      <c r="B194" s="5" t="s">
        <v>199</v>
      </c>
      <c r="C194" s="5" t="s">
        <v>361</v>
      </c>
      <c r="D194" s="1" t="s">
        <v>358</v>
      </c>
      <c r="E194" s="5">
        <v>104238.90000000001</v>
      </c>
      <c r="F194" s="5">
        <v>105748.8</v>
      </c>
      <c r="G194" s="5">
        <f t="shared" si="8"/>
        <v>-1.4278176206254767</v>
      </c>
      <c r="H194" s="5">
        <v>102584.1</v>
      </c>
      <c r="I194" s="5">
        <v>105403.40000000001</v>
      </c>
      <c r="J194" s="5">
        <f t="shared" si="9"/>
        <v>-2.6747714020610367</v>
      </c>
      <c r="K194" s="5">
        <v>5761.5</v>
      </c>
      <c r="L194" s="5">
        <v>5255.4000000000005</v>
      </c>
      <c r="M194" s="5">
        <f t="shared" si="10"/>
        <v>9.6300947596757496</v>
      </c>
      <c r="N194" s="5">
        <v>2077.5</v>
      </c>
      <c r="O194" s="5">
        <v>1352.2</v>
      </c>
      <c r="P194" s="5">
        <f t="shared" si="11"/>
        <v>53.6385150125721</v>
      </c>
    </row>
    <row r="195" spans="1:16">
      <c r="A195" s="1">
        <v>192</v>
      </c>
      <c r="B195" s="5" t="s">
        <v>231</v>
      </c>
      <c r="C195" s="5" t="s">
        <v>361</v>
      </c>
      <c r="D195" s="1" t="s">
        <v>358</v>
      </c>
      <c r="E195" s="5">
        <v>4265.2</v>
      </c>
      <c r="F195" s="5">
        <v>4317.4000000000005</v>
      </c>
      <c r="G195" s="5">
        <f t="shared" si="8"/>
        <v>-1.2090610089405829</v>
      </c>
      <c r="H195" s="5">
        <v>4237.4000000000005</v>
      </c>
      <c r="I195" s="5">
        <v>4290</v>
      </c>
      <c r="J195" s="5">
        <f t="shared" si="9"/>
        <v>-1.2261072261072135</v>
      </c>
      <c r="K195" s="5">
        <v>209.3</v>
      </c>
      <c r="L195" s="5">
        <v>257.10000000000002</v>
      </c>
      <c r="M195" s="5">
        <f t="shared" si="10"/>
        <v>-18.591987553481136</v>
      </c>
      <c r="N195" s="5">
        <v>193.60000000000002</v>
      </c>
      <c r="O195" s="5">
        <v>199.10000000000002</v>
      </c>
      <c r="P195" s="5">
        <f t="shared" si="11"/>
        <v>-2.7624309392265189</v>
      </c>
    </row>
    <row r="196" spans="1:16">
      <c r="A196" s="1">
        <v>193</v>
      </c>
      <c r="B196" s="5" t="s">
        <v>182</v>
      </c>
      <c r="C196" s="5" t="s">
        <v>359</v>
      </c>
      <c r="D196" s="1" t="s">
        <v>358</v>
      </c>
      <c r="E196" s="5">
        <v>13718.7</v>
      </c>
      <c r="F196" s="5">
        <v>15119</v>
      </c>
      <c r="G196" s="5">
        <f t="shared" si="8"/>
        <v>-9.2618559428533587</v>
      </c>
      <c r="H196" s="5">
        <v>13703.900000000001</v>
      </c>
      <c r="I196" s="5">
        <v>15119</v>
      </c>
      <c r="J196" s="5">
        <f t="shared" si="9"/>
        <v>-9.3597460149480689</v>
      </c>
      <c r="K196" s="5">
        <v>999.30000000000007</v>
      </c>
      <c r="L196" s="5">
        <v>971.80000000000007</v>
      </c>
      <c r="M196" s="5">
        <f t="shared" si="10"/>
        <v>2.8298003704465939</v>
      </c>
      <c r="N196" s="5">
        <v>673.90000000000009</v>
      </c>
      <c r="O196" s="5">
        <v>636.1</v>
      </c>
      <c r="P196" s="5">
        <f t="shared" si="11"/>
        <v>5.9424618770633657</v>
      </c>
    </row>
    <row r="197" spans="1:16">
      <c r="A197" s="1">
        <v>194</v>
      </c>
      <c r="B197" s="5" t="s">
        <v>186</v>
      </c>
      <c r="C197" s="5" t="s">
        <v>359</v>
      </c>
      <c r="D197" s="1" t="s">
        <v>358</v>
      </c>
      <c r="E197" s="5">
        <v>904.80000000000007</v>
      </c>
      <c r="F197" s="5">
        <v>2038.2</v>
      </c>
      <c r="G197" s="5">
        <f t="shared" ref="G197:G261" si="12">SUM((E197-F197)/F197*100)</f>
        <v>-55.607889314100674</v>
      </c>
      <c r="H197" s="5">
        <v>904.80000000000007</v>
      </c>
      <c r="I197" s="5">
        <v>2038.2</v>
      </c>
      <c r="J197" s="5">
        <f t="shared" ref="J197:J261" si="13">SUM((H197-I197)/I197*100)</f>
        <v>-55.607889314100674</v>
      </c>
      <c r="K197" s="5">
        <v>8.9</v>
      </c>
      <c r="L197" s="5">
        <v>65.900000000000006</v>
      </c>
      <c r="M197" s="5">
        <f t="shared" ref="M197:M261" si="14">SUM((K197-L197)/L197*100)</f>
        <v>-86.494688922610024</v>
      </c>
      <c r="N197" s="5">
        <v>-66</v>
      </c>
      <c r="O197" s="5">
        <v>-73</v>
      </c>
      <c r="P197" s="5">
        <f t="shared" ref="P197:P261" si="15">SUM((N197-O197)/O197*100)</f>
        <v>-9.5890410958904102</v>
      </c>
    </row>
    <row r="198" spans="1:16">
      <c r="A198" s="1">
        <v>195</v>
      </c>
      <c r="B198" s="5" t="s">
        <v>195</v>
      </c>
      <c r="C198" s="5" t="s">
        <v>359</v>
      </c>
      <c r="D198" s="1" t="s">
        <v>358</v>
      </c>
      <c r="E198" s="5">
        <v>10342.300000000001</v>
      </c>
      <c r="F198" s="5">
        <v>8718</v>
      </c>
      <c r="G198" s="5">
        <f t="shared" si="12"/>
        <v>18.631566873136052</v>
      </c>
      <c r="H198" s="5">
        <v>8830.7000000000007</v>
      </c>
      <c r="I198" s="5">
        <v>7392.1</v>
      </c>
      <c r="J198" s="5">
        <f t="shared" si="13"/>
        <v>19.461316811190329</v>
      </c>
      <c r="K198" s="5">
        <v>1508.6000000000001</v>
      </c>
      <c r="L198" s="5">
        <v>1051.4000000000001</v>
      </c>
      <c r="M198" s="5">
        <f t="shared" si="14"/>
        <v>43.484877306448546</v>
      </c>
      <c r="N198" s="5">
        <v>827</v>
      </c>
      <c r="O198" s="5">
        <v>417.70000000000005</v>
      </c>
      <c r="P198" s="5">
        <f t="shared" si="15"/>
        <v>97.98898731146754</v>
      </c>
    </row>
    <row r="199" spans="1:16">
      <c r="A199" s="1">
        <v>196</v>
      </c>
      <c r="B199" s="5" t="s">
        <v>196</v>
      </c>
      <c r="C199" s="5" t="s">
        <v>359</v>
      </c>
      <c r="D199" s="1" t="s">
        <v>358</v>
      </c>
      <c r="E199" s="5">
        <v>1952.3000000000002</v>
      </c>
      <c r="F199" s="5">
        <v>2652.7000000000003</v>
      </c>
      <c r="G199" s="5">
        <f t="shared" si="12"/>
        <v>-26.403287216797981</v>
      </c>
      <c r="H199" s="5">
        <v>2352.1</v>
      </c>
      <c r="I199" s="5">
        <v>2652.7000000000003</v>
      </c>
      <c r="J199" s="5">
        <f t="shared" si="13"/>
        <v>-11.331850567346489</v>
      </c>
      <c r="K199" s="5">
        <v>378.3</v>
      </c>
      <c r="L199" s="5">
        <v>421.5</v>
      </c>
      <c r="M199" s="5">
        <f t="shared" si="14"/>
        <v>-10.249110320284695</v>
      </c>
      <c r="N199" s="5">
        <v>100.10000000000001</v>
      </c>
      <c r="O199" s="5">
        <v>106.10000000000001</v>
      </c>
      <c r="P199" s="5">
        <f t="shared" si="15"/>
        <v>-5.6550424128180952</v>
      </c>
    </row>
    <row r="200" spans="1:16">
      <c r="A200" s="1">
        <v>197</v>
      </c>
      <c r="B200" s="5" t="s">
        <v>201</v>
      </c>
      <c r="C200" s="5" t="s">
        <v>359</v>
      </c>
      <c r="D200" s="1" t="s">
        <v>358</v>
      </c>
      <c r="E200" s="5">
        <v>16644</v>
      </c>
      <c r="F200" s="5">
        <v>17467</v>
      </c>
      <c r="G200" s="5">
        <f t="shared" si="12"/>
        <v>-4.7117421423255283</v>
      </c>
      <c r="H200" s="5">
        <v>16499</v>
      </c>
      <c r="I200" s="5">
        <v>17214.600000000002</v>
      </c>
      <c r="J200" s="5">
        <f t="shared" si="13"/>
        <v>-4.156936553855461</v>
      </c>
      <c r="K200" s="5">
        <v>2086.6</v>
      </c>
      <c r="L200" s="5">
        <v>1739.3000000000002</v>
      </c>
      <c r="M200" s="5">
        <f t="shared" si="14"/>
        <v>19.967803139193911</v>
      </c>
      <c r="N200" s="5">
        <v>1146.1000000000001</v>
      </c>
      <c r="O200" s="5">
        <v>1048.7</v>
      </c>
      <c r="P200" s="5">
        <f t="shared" si="15"/>
        <v>9.2876895203585477</v>
      </c>
    </row>
    <row r="201" spans="1:16">
      <c r="A201" s="1">
        <v>198</v>
      </c>
      <c r="B201" s="5" t="s">
        <v>203</v>
      </c>
      <c r="C201" s="5" t="s">
        <v>359</v>
      </c>
      <c r="D201" s="1" t="s">
        <v>358</v>
      </c>
      <c r="E201" s="5">
        <v>185557.90000000002</v>
      </c>
      <c r="F201" s="5">
        <v>179142.1</v>
      </c>
      <c r="G201" s="5">
        <f t="shared" si="12"/>
        <v>3.5814026965185835</v>
      </c>
      <c r="H201" s="5">
        <v>185557.90000000002</v>
      </c>
      <c r="I201" s="5">
        <v>179142.1</v>
      </c>
      <c r="J201" s="5">
        <f t="shared" si="13"/>
        <v>3.5814026965185835</v>
      </c>
      <c r="K201" s="5">
        <v>16819.2</v>
      </c>
      <c r="L201" s="5">
        <v>14799.2</v>
      </c>
      <c r="M201" s="5">
        <f t="shared" si="14"/>
        <v>13.649386453321801</v>
      </c>
      <c r="N201" s="5">
        <v>8798</v>
      </c>
      <c r="O201" s="5">
        <v>7362.3</v>
      </c>
      <c r="P201" s="5">
        <f t="shared" si="15"/>
        <v>19.500699509664095</v>
      </c>
    </row>
    <row r="202" spans="1:16">
      <c r="A202" s="1">
        <v>199</v>
      </c>
      <c r="B202" s="5" t="s">
        <v>210</v>
      </c>
      <c r="C202" s="5" t="s">
        <v>359</v>
      </c>
      <c r="D202" s="1" t="s">
        <v>358</v>
      </c>
      <c r="E202" s="5">
        <v>18029.5</v>
      </c>
      <c r="F202" s="5">
        <v>15441.5</v>
      </c>
      <c r="G202" s="5">
        <f t="shared" si="12"/>
        <v>16.76002978985202</v>
      </c>
      <c r="H202" s="5">
        <v>17652.100000000002</v>
      </c>
      <c r="I202" s="5">
        <v>15340.2</v>
      </c>
      <c r="J202" s="5">
        <f t="shared" si="13"/>
        <v>15.070859571583171</v>
      </c>
      <c r="K202" s="5">
        <v>893.40000000000009</v>
      </c>
      <c r="L202" s="5">
        <v>701</v>
      </c>
      <c r="M202" s="5">
        <f t="shared" si="14"/>
        <v>27.446504992867343</v>
      </c>
      <c r="N202" s="5">
        <v>833.7</v>
      </c>
      <c r="O202" s="5">
        <v>594.70000000000005</v>
      </c>
      <c r="P202" s="5">
        <f t="shared" si="15"/>
        <v>40.188330250546485</v>
      </c>
    </row>
    <row r="203" spans="1:16">
      <c r="A203" s="1">
        <v>200</v>
      </c>
      <c r="B203" s="5" t="s">
        <v>216</v>
      </c>
      <c r="C203" s="5" t="s">
        <v>359</v>
      </c>
      <c r="D203" s="1" t="s">
        <v>358</v>
      </c>
      <c r="E203" s="5">
        <v>299998</v>
      </c>
      <c r="F203" s="5">
        <v>299998.90000000002</v>
      </c>
      <c r="G203" s="5">
        <f t="shared" si="12"/>
        <v>-3.0000110001179435E-4</v>
      </c>
      <c r="H203" s="5">
        <v>299998</v>
      </c>
      <c r="I203" s="5">
        <v>299998.90000000002</v>
      </c>
      <c r="J203" s="5">
        <f t="shared" si="13"/>
        <v>-3.0000110001179435E-4</v>
      </c>
      <c r="K203" s="5">
        <v>32850.400000000001</v>
      </c>
      <c r="L203" s="5">
        <v>29920.300000000003</v>
      </c>
      <c r="M203" s="5">
        <f t="shared" si="14"/>
        <v>9.7930167812488449</v>
      </c>
      <c r="N203" s="5">
        <v>16957.8</v>
      </c>
      <c r="O203" s="5">
        <v>15479.5</v>
      </c>
      <c r="P203" s="5">
        <f t="shared" si="15"/>
        <v>9.5500500662166043</v>
      </c>
    </row>
    <row r="204" spans="1:16">
      <c r="A204" s="1">
        <v>201</v>
      </c>
      <c r="B204" s="5" t="s">
        <v>217</v>
      </c>
      <c r="C204" s="5" t="s">
        <v>359</v>
      </c>
      <c r="D204" s="1" t="s">
        <v>358</v>
      </c>
      <c r="E204" s="5">
        <v>102967.6</v>
      </c>
      <c r="F204" s="5">
        <v>93240.8</v>
      </c>
      <c r="G204" s="5">
        <f t="shared" si="12"/>
        <v>10.431913926092443</v>
      </c>
      <c r="H204" s="5">
        <v>104601.8</v>
      </c>
      <c r="I204" s="5">
        <v>94108</v>
      </c>
      <c r="J204" s="5">
        <f t="shared" si="13"/>
        <v>11.150805457559402</v>
      </c>
      <c r="K204" s="5">
        <v>12441.2</v>
      </c>
      <c r="L204" s="5">
        <v>8437.7000000000007</v>
      </c>
      <c r="M204" s="5">
        <f t="shared" si="14"/>
        <v>47.447764201144857</v>
      </c>
      <c r="N204" s="5">
        <v>9887.5</v>
      </c>
      <c r="O204" s="5">
        <v>6645.3</v>
      </c>
      <c r="P204" s="5">
        <f t="shared" si="15"/>
        <v>48.789369930627657</v>
      </c>
    </row>
    <row r="205" spans="1:16">
      <c r="A205" s="1">
        <v>202</v>
      </c>
      <c r="B205" s="5" t="s">
        <v>224</v>
      </c>
      <c r="C205" s="5" t="s">
        <v>359</v>
      </c>
      <c r="D205" s="1" t="s">
        <v>358</v>
      </c>
      <c r="E205" s="5">
        <v>43671.700000000004</v>
      </c>
      <c r="F205" s="5">
        <v>40668.5</v>
      </c>
      <c r="G205" s="5">
        <f t="shared" si="12"/>
        <v>7.3845851211625817</v>
      </c>
      <c r="H205" s="5">
        <v>43671.700000000004</v>
      </c>
      <c r="I205" s="5">
        <v>40668.5</v>
      </c>
      <c r="J205" s="5">
        <f t="shared" si="13"/>
        <v>7.3845851211625817</v>
      </c>
      <c r="K205" s="5">
        <v>5400.8</v>
      </c>
      <c r="L205" s="5">
        <v>6053.6</v>
      </c>
      <c r="M205" s="5">
        <f t="shared" si="14"/>
        <v>-10.783665917800981</v>
      </c>
      <c r="N205" s="5">
        <v>3751.2000000000003</v>
      </c>
      <c r="O205" s="5">
        <v>3711.8</v>
      </c>
      <c r="P205" s="5">
        <f t="shared" si="15"/>
        <v>1.0614796055821998</v>
      </c>
    </row>
    <row r="206" spans="1:16">
      <c r="A206" s="1">
        <v>203</v>
      </c>
      <c r="B206" s="5" t="s">
        <v>225</v>
      </c>
      <c r="C206" s="5" t="s">
        <v>359</v>
      </c>
      <c r="D206" s="1" t="s">
        <v>358</v>
      </c>
      <c r="E206" s="5">
        <v>4842.9000000000005</v>
      </c>
      <c r="F206" s="5">
        <v>3203.1000000000004</v>
      </c>
      <c r="G206" s="5">
        <f t="shared" si="12"/>
        <v>51.194155661702723</v>
      </c>
      <c r="H206" s="5">
        <v>4975.3</v>
      </c>
      <c r="I206" s="5">
        <v>3287.2000000000003</v>
      </c>
      <c r="J206" s="5">
        <f t="shared" si="13"/>
        <v>51.353735702117298</v>
      </c>
      <c r="K206" s="5">
        <v>799.7</v>
      </c>
      <c r="L206" s="5">
        <v>58.5</v>
      </c>
      <c r="M206" s="5">
        <f t="shared" si="14"/>
        <v>1267.0085470085471</v>
      </c>
      <c r="N206" s="5">
        <v>769.1</v>
      </c>
      <c r="O206" s="5">
        <v>-52.1</v>
      </c>
      <c r="P206" s="5">
        <f t="shared" si="15"/>
        <v>-1576.1996161228406</v>
      </c>
    </row>
    <row r="207" spans="1:16">
      <c r="A207" s="1">
        <v>204</v>
      </c>
      <c r="B207" s="5" t="s">
        <v>228</v>
      </c>
      <c r="C207" s="5" t="s">
        <v>359</v>
      </c>
      <c r="D207" s="1" t="s">
        <v>358</v>
      </c>
      <c r="E207" s="5">
        <v>1785.2</v>
      </c>
      <c r="F207" s="5">
        <v>2000.1000000000001</v>
      </c>
      <c r="G207" s="5">
        <f t="shared" si="12"/>
        <v>-10.744462776861161</v>
      </c>
      <c r="H207" s="5">
        <v>1745.9</v>
      </c>
      <c r="I207" s="5">
        <v>2000.1000000000001</v>
      </c>
      <c r="J207" s="5">
        <f t="shared" si="13"/>
        <v>-12.709364531773412</v>
      </c>
      <c r="K207" s="5">
        <v>66</v>
      </c>
      <c r="L207" s="5">
        <v>77.2</v>
      </c>
      <c r="M207" s="5">
        <f t="shared" si="14"/>
        <v>-14.507772020725392</v>
      </c>
      <c r="N207" s="5">
        <v>17.5</v>
      </c>
      <c r="O207" s="5">
        <v>9.2000000000000011</v>
      </c>
      <c r="P207" s="5">
        <f t="shared" si="15"/>
        <v>90.2173913043478</v>
      </c>
    </row>
    <row r="208" spans="1:16">
      <c r="A208" s="1">
        <v>205</v>
      </c>
      <c r="B208" s="5" t="s">
        <v>187</v>
      </c>
      <c r="C208" s="5" t="s">
        <v>363</v>
      </c>
      <c r="D208" s="1" t="s">
        <v>358</v>
      </c>
      <c r="E208" s="5">
        <v>434.90000000000003</v>
      </c>
      <c r="F208" s="5">
        <v>3149.2000000000003</v>
      </c>
      <c r="G208" s="5">
        <f t="shared" si="12"/>
        <v>-86.190143528515179</v>
      </c>
      <c r="H208" s="5">
        <v>1073.2</v>
      </c>
      <c r="I208" s="5">
        <v>3344.7000000000003</v>
      </c>
      <c r="J208" s="5">
        <f t="shared" si="13"/>
        <v>-67.913415253983914</v>
      </c>
      <c r="K208" s="5">
        <v>-396.90000000000003</v>
      </c>
      <c r="L208" s="5">
        <v>-473</v>
      </c>
      <c r="M208" s="5">
        <f t="shared" si="14"/>
        <v>-16.088794926004223</v>
      </c>
      <c r="N208" s="5">
        <v>-624.20000000000005</v>
      </c>
      <c r="O208" s="5">
        <v>-731</v>
      </c>
      <c r="P208" s="5">
        <f t="shared" si="15"/>
        <v>-14.610123119015043</v>
      </c>
    </row>
    <row r="209" spans="1:16">
      <c r="A209" s="1">
        <v>206</v>
      </c>
      <c r="B209" s="5" t="s">
        <v>189</v>
      </c>
      <c r="C209" s="5" t="s">
        <v>363</v>
      </c>
      <c r="D209" s="1" t="s">
        <v>358</v>
      </c>
      <c r="E209" s="5">
        <v>162822.6</v>
      </c>
      <c r="F209" s="5">
        <v>136756.6</v>
      </c>
      <c r="G209" s="5">
        <f t="shared" si="12"/>
        <v>19.060140424666887</v>
      </c>
      <c r="H209" s="5">
        <v>153077.1</v>
      </c>
      <c r="I209" s="5">
        <v>134574.39999999999</v>
      </c>
      <c r="J209" s="5">
        <f t="shared" si="13"/>
        <v>13.749048853273738</v>
      </c>
      <c r="K209" s="5">
        <v>32069.800000000003</v>
      </c>
      <c r="L209" s="5">
        <v>31848.400000000001</v>
      </c>
      <c r="M209" s="5">
        <f t="shared" si="14"/>
        <v>0.69516836010600669</v>
      </c>
      <c r="N209" s="5">
        <v>14167.7</v>
      </c>
      <c r="O209" s="5">
        <v>10019.400000000001</v>
      </c>
      <c r="P209" s="5">
        <f t="shared" si="15"/>
        <v>41.40267880312193</v>
      </c>
    </row>
    <row r="210" spans="1:16">
      <c r="A210" s="1">
        <v>207</v>
      </c>
      <c r="B210" s="5" t="s">
        <v>190</v>
      </c>
      <c r="C210" s="5" t="s">
        <v>363</v>
      </c>
      <c r="D210" s="1" t="s">
        <v>358</v>
      </c>
      <c r="E210" s="5">
        <v>13031.5</v>
      </c>
      <c r="F210" s="5">
        <v>15427.400000000001</v>
      </c>
      <c r="G210" s="5">
        <f t="shared" si="12"/>
        <v>-15.530160623306594</v>
      </c>
      <c r="H210" s="5">
        <v>11437.1</v>
      </c>
      <c r="I210" s="5">
        <v>16688.5</v>
      </c>
      <c r="J210" s="5">
        <f t="shared" si="13"/>
        <v>-31.467177996824159</v>
      </c>
      <c r="K210" s="5">
        <v>-2873.3</v>
      </c>
      <c r="L210" s="5">
        <v>-2909.5</v>
      </c>
      <c r="M210" s="5">
        <f t="shared" si="14"/>
        <v>-1.2442000343701602</v>
      </c>
      <c r="N210" s="5">
        <v>-2922.4</v>
      </c>
      <c r="O210" s="5">
        <v>-2986.8</v>
      </c>
      <c r="P210" s="5">
        <f t="shared" si="15"/>
        <v>-2.1561537431364699</v>
      </c>
    </row>
    <row r="211" spans="1:16">
      <c r="A211" s="1">
        <v>208</v>
      </c>
      <c r="B211" s="5" t="s">
        <v>193</v>
      </c>
      <c r="C211" s="5" t="s">
        <v>363</v>
      </c>
      <c r="D211" s="1" t="s">
        <v>358</v>
      </c>
      <c r="E211" s="5">
        <v>1830</v>
      </c>
      <c r="F211" s="5">
        <v>2339.5</v>
      </c>
      <c r="G211" s="5">
        <f t="shared" si="12"/>
        <v>-21.77815772600983</v>
      </c>
      <c r="H211" s="5">
        <v>1722.7</v>
      </c>
      <c r="I211" s="5">
        <v>2211.8000000000002</v>
      </c>
      <c r="J211" s="5">
        <f t="shared" si="13"/>
        <v>-22.113210959399588</v>
      </c>
      <c r="K211" s="5">
        <v>285.7</v>
      </c>
      <c r="L211" s="5">
        <v>218.5</v>
      </c>
      <c r="M211" s="5">
        <f t="shared" si="14"/>
        <v>30.755148741418758</v>
      </c>
      <c r="N211" s="5">
        <v>270.5</v>
      </c>
      <c r="O211" s="5">
        <v>186.4</v>
      </c>
      <c r="P211" s="5">
        <f t="shared" si="15"/>
        <v>45.118025751072956</v>
      </c>
    </row>
    <row r="212" spans="1:16">
      <c r="A212" s="1">
        <v>209</v>
      </c>
      <c r="B212" s="5" t="s">
        <v>197</v>
      </c>
      <c r="C212" s="5" t="s">
        <v>363</v>
      </c>
      <c r="D212" s="1" t="s">
        <v>358</v>
      </c>
      <c r="E212" s="5">
        <v>2760.9</v>
      </c>
      <c r="F212" s="5">
        <v>2973.3</v>
      </c>
      <c r="G212" s="5">
        <f t="shared" si="12"/>
        <v>-7.1435778428009318</v>
      </c>
      <c r="H212" s="5">
        <v>2939.7000000000003</v>
      </c>
      <c r="I212" s="5">
        <v>2694.3</v>
      </c>
      <c r="J212" s="5">
        <f t="shared" si="13"/>
        <v>9.1081171361763751</v>
      </c>
      <c r="K212" s="5">
        <v>1154.6000000000001</v>
      </c>
      <c r="L212" s="5">
        <v>1033</v>
      </c>
      <c r="M212" s="5">
        <f t="shared" si="14"/>
        <v>11.771539206195559</v>
      </c>
      <c r="N212" s="5">
        <v>815.7</v>
      </c>
      <c r="O212" s="5">
        <v>735</v>
      </c>
      <c r="P212" s="5">
        <f t="shared" si="15"/>
        <v>10.9795918367347</v>
      </c>
    </row>
    <row r="213" spans="1:16">
      <c r="A213" s="1">
        <v>210</v>
      </c>
      <c r="B213" s="5" t="s">
        <v>204</v>
      </c>
      <c r="C213" s="5" t="s">
        <v>363</v>
      </c>
      <c r="D213" s="1" t="s">
        <v>358</v>
      </c>
      <c r="E213" s="5">
        <v>9727.3000000000011</v>
      </c>
      <c r="F213" s="5">
        <v>10299.800000000001</v>
      </c>
      <c r="G213" s="5">
        <f t="shared" si="12"/>
        <v>-5.5583603565117761</v>
      </c>
      <c r="H213" s="5">
        <v>9727.3000000000011</v>
      </c>
      <c r="I213" s="5">
        <v>10299.800000000001</v>
      </c>
      <c r="J213" s="5">
        <f t="shared" si="13"/>
        <v>-5.5583603565117761</v>
      </c>
      <c r="K213" s="5">
        <v>308.3</v>
      </c>
      <c r="L213" s="5">
        <v>386.70000000000005</v>
      </c>
      <c r="M213" s="5">
        <f t="shared" si="14"/>
        <v>-20.274114300491345</v>
      </c>
      <c r="N213" s="5">
        <v>18.5</v>
      </c>
      <c r="O213" s="5">
        <v>51.7</v>
      </c>
      <c r="P213" s="5">
        <f t="shared" si="15"/>
        <v>-64.216634429400386</v>
      </c>
    </row>
    <row r="214" spans="1:16">
      <c r="A214" s="1">
        <v>211</v>
      </c>
      <c r="B214" s="5" t="s">
        <v>206</v>
      </c>
      <c r="C214" s="5" t="s">
        <v>363</v>
      </c>
      <c r="D214" s="1" t="s">
        <v>358</v>
      </c>
      <c r="E214" s="5">
        <v>4631.1000000000004</v>
      </c>
      <c r="F214" s="5">
        <v>3822.3</v>
      </c>
      <c r="G214" s="5">
        <f t="shared" si="12"/>
        <v>21.160034534180994</v>
      </c>
      <c r="H214" s="5">
        <v>4486.9000000000005</v>
      </c>
      <c r="I214" s="5">
        <v>3895.8</v>
      </c>
      <c r="J214" s="5">
        <f t="shared" si="13"/>
        <v>15.172750141177687</v>
      </c>
      <c r="K214" s="5">
        <v>178.5</v>
      </c>
      <c r="L214" s="5">
        <v>136.20000000000002</v>
      </c>
      <c r="M214" s="5">
        <f t="shared" si="14"/>
        <v>31.057268722466947</v>
      </c>
      <c r="N214" s="5">
        <v>72.7</v>
      </c>
      <c r="O214" s="5">
        <v>44.5</v>
      </c>
      <c r="P214" s="5">
        <f t="shared" si="15"/>
        <v>63.37078651685394</v>
      </c>
    </row>
    <row r="215" spans="1:16">
      <c r="A215" s="1">
        <v>212</v>
      </c>
      <c r="B215" s="5" t="s">
        <v>208</v>
      </c>
      <c r="C215" s="5" t="s">
        <v>363</v>
      </c>
      <c r="D215" s="1" t="s">
        <v>358</v>
      </c>
      <c r="E215" s="5">
        <v>9245.6</v>
      </c>
      <c r="F215" s="5">
        <v>7114.1</v>
      </c>
      <c r="G215" s="5">
        <f t="shared" si="12"/>
        <v>29.961625504280232</v>
      </c>
      <c r="H215" s="5">
        <v>9128</v>
      </c>
      <c r="I215" s="5">
        <v>7047.8</v>
      </c>
      <c r="J215" s="5">
        <f t="shared" si="13"/>
        <v>29.51559351854479</v>
      </c>
      <c r="K215" s="5">
        <v>2242.6</v>
      </c>
      <c r="L215" s="5">
        <v>1070.3</v>
      </c>
      <c r="M215" s="5">
        <f t="shared" si="14"/>
        <v>109.53003830701672</v>
      </c>
      <c r="N215" s="5">
        <v>1559.5</v>
      </c>
      <c r="O215" s="5">
        <v>516.9</v>
      </c>
      <c r="P215" s="5">
        <f t="shared" si="15"/>
        <v>201.7024569549236</v>
      </c>
    </row>
    <row r="216" spans="1:16">
      <c r="A216" s="1">
        <v>213</v>
      </c>
      <c r="B216" s="5" t="s">
        <v>212</v>
      </c>
      <c r="C216" s="5" t="s">
        <v>363</v>
      </c>
      <c r="D216" s="1" t="s">
        <v>358</v>
      </c>
      <c r="E216" s="5">
        <v>4097</v>
      </c>
      <c r="F216" s="5">
        <v>3517.5</v>
      </c>
      <c r="G216" s="5">
        <f t="shared" si="12"/>
        <v>16.474769012082444</v>
      </c>
      <c r="H216" s="5">
        <v>4057.7000000000003</v>
      </c>
      <c r="I216" s="5">
        <v>3461.7000000000003</v>
      </c>
      <c r="J216" s="5">
        <f t="shared" si="13"/>
        <v>17.216974318976224</v>
      </c>
      <c r="K216" s="5">
        <v>558.6</v>
      </c>
      <c r="L216" s="5">
        <v>422</v>
      </c>
      <c r="M216" s="5">
        <f t="shared" si="14"/>
        <v>32.369668246445507</v>
      </c>
      <c r="N216" s="5">
        <v>297.90000000000003</v>
      </c>
      <c r="O216" s="5">
        <v>185.9</v>
      </c>
      <c r="P216" s="5">
        <f t="shared" si="15"/>
        <v>60.247444862829489</v>
      </c>
    </row>
    <row r="217" spans="1:16">
      <c r="A217" s="1">
        <v>214</v>
      </c>
      <c r="B217" s="5" t="s">
        <v>218</v>
      </c>
      <c r="C217" s="5" t="s">
        <v>363</v>
      </c>
      <c r="D217" s="1" t="s">
        <v>358</v>
      </c>
      <c r="E217" s="5">
        <v>7615.5</v>
      </c>
      <c r="F217" s="5">
        <v>6774.3</v>
      </c>
      <c r="G217" s="5">
        <f t="shared" si="12"/>
        <v>12.417519153270446</v>
      </c>
      <c r="H217" s="5">
        <v>6894.6</v>
      </c>
      <c r="I217" s="5">
        <v>6090.6</v>
      </c>
      <c r="J217" s="5">
        <f t="shared" si="13"/>
        <v>13.200669884740417</v>
      </c>
      <c r="K217" s="5">
        <v>1106.4000000000001</v>
      </c>
      <c r="L217" s="5">
        <v>1125</v>
      </c>
      <c r="M217" s="5">
        <f t="shared" si="14"/>
        <v>-1.6533333333333253</v>
      </c>
      <c r="N217" s="5">
        <v>581.9</v>
      </c>
      <c r="O217" s="5">
        <v>624</v>
      </c>
      <c r="P217" s="5">
        <f t="shared" si="15"/>
        <v>-6.7467948717948758</v>
      </c>
    </row>
    <row r="218" spans="1:16">
      <c r="A218" s="1">
        <v>215</v>
      </c>
      <c r="B218" s="5" t="s">
        <v>219</v>
      </c>
      <c r="C218" s="5" t="s">
        <v>363</v>
      </c>
      <c r="D218" s="1" t="s">
        <v>358</v>
      </c>
      <c r="E218" s="5">
        <v>106040.40000000001</v>
      </c>
      <c r="F218" s="5">
        <v>97353.600000000006</v>
      </c>
      <c r="G218" s="5">
        <f t="shared" si="12"/>
        <v>8.9229365940242609</v>
      </c>
      <c r="H218" s="5">
        <v>106021.40000000001</v>
      </c>
      <c r="I218" s="5">
        <v>97353.600000000006</v>
      </c>
      <c r="J218" s="5">
        <f t="shared" si="13"/>
        <v>8.9034201097853618</v>
      </c>
      <c r="K218" s="5">
        <v>16925.8</v>
      </c>
      <c r="L218" s="5">
        <v>15405.400000000001</v>
      </c>
      <c r="M218" s="5">
        <f t="shared" si="14"/>
        <v>9.8692666207952904</v>
      </c>
      <c r="N218" s="5">
        <v>10697.2</v>
      </c>
      <c r="O218" s="5">
        <v>10658.7</v>
      </c>
      <c r="P218" s="5">
        <f t="shared" si="15"/>
        <v>0.36120727668477393</v>
      </c>
    </row>
    <row r="219" spans="1:16">
      <c r="A219" s="1">
        <v>216</v>
      </c>
      <c r="B219" s="5" t="s">
        <v>220</v>
      </c>
      <c r="C219" s="5" t="s">
        <v>363</v>
      </c>
      <c r="D219" s="1" t="s">
        <v>358</v>
      </c>
      <c r="E219" s="5">
        <v>194376.40000000002</v>
      </c>
      <c r="F219" s="5">
        <v>180414.2</v>
      </c>
      <c r="G219" s="5">
        <f t="shared" si="12"/>
        <v>7.7389695489601218</v>
      </c>
      <c r="H219" s="5">
        <v>195061</v>
      </c>
      <c r="I219" s="5">
        <v>203165.2</v>
      </c>
      <c r="J219" s="5">
        <f t="shared" si="13"/>
        <v>-3.9889705520433671</v>
      </c>
      <c r="K219" s="5">
        <v>29569.200000000001</v>
      </c>
      <c r="L219" s="5">
        <v>28139.4</v>
      </c>
      <c r="M219" s="5">
        <f t="shared" si="14"/>
        <v>5.081131793854877</v>
      </c>
      <c r="N219" s="5">
        <v>23542.7</v>
      </c>
      <c r="O219" s="5">
        <v>21457.5</v>
      </c>
      <c r="P219" s="5">
        <f t="shared" si="15"/>
        <v>9.7178142840498687</v>
      </c>
    </row>
    <row r="220" spans="1:16">
      <c r="A220" s="1">
        <v>217</v>
      </c>
      <c r="B220" s="5" t="s">
        <v>221</v>
      </c>
      <c r="C220" s="5" t="s">
        <v>363</v>
      </c>
      <c r="D220" s="1" t="s">
        <v>358</v>
      </c>
      <c r="E220" s="5">
        <v>1068.4000000000001</v>
      </c>
      <c r="F220" s="5">
        <v>2000.5</v>
      </c>
      <c r="G220" s="5">
        <f t="shared" si="12"/>
        <v>-46.593351662084473</v>
      </c>
      <c r="H220" s="5">
        <v>1061.5</v>
      </c>
      <c r="I220" s="5">
        <v>2000.5</v>
      </c>
      <c r="J220" s="5">
        <f t="shared" si="13"/>
        <v>-46.93826543364159</v>
      </c>
      <c r="K220" s="5">
        <v>-49</v>
      </c>
      <c r="L220" s="5">
        <v>30.3</v>
      </c>
      <c r="M220" s="5">
        <f t="shared" si="14"/>
        <v>-261.71617161716171</v>
      </c>
      <c r="N220" s="5">
        <v>-118.4</v>
      </c>
      <c r="O220" s="5">
        <v>-4.6000000000000005</v>
      </c>
      <c r="P220" s="5">
        <f t="shared" si="15"/>
        <v>2473.913043478261</v>
      </c>
    </row>
    <row r="221" spans="1:16">
      <c r="A221" s="1">
        <v>218</v>
      </c>
      <c r="B221" s="5" t="s">
        <v>223</v>
      </c>
      <c r="C221" s="5" t="s">
        <v>363</v>
      </c>
      <c r="D221" s="1" t="s">
        <v>358</v>
      </c>
      <c r="E221" s="5">
        <v>411.6</v>
      </c>
      <c r="F221" s="5">
        <v>2154.9</v>
      </c>
      <c r="G221" s="5">
        <f t="shared" si="12"/>
        <v>-80.89934567729361</v>
      </c>
      <c r="H221" s="5">
        <v>173.9</v>
      </c>
      <c r="I221" s="5">
        <v>2199.6</v>
      </c>
      <c r="J221" s="5">
        <f t="shared" si="13"/>
        <v>-92.09401709401709</v>
      </c>
      <c r="K221" s="5">
        <v>-546.5</v>
      </c>
      <c r="L221" s="5">
        <v>-345.1</v>
      </c>
      <c r="M221" s="5">
        <f t="shared" si="14"/>
        <v>58.359895682410887</v>
      </c>
      <c r="N221" s="5">
        <v>-546.5</v>
      </c>
      <c r="O221" s="5">
        <v>-367.1</v>
      </c>
      <c r="P221" s="5">
        <f t="shared" si="15"/>
        <v>48.869517842549705</v>
      </c>
    </row>
    <row r="222" spans="1:16">
      <c r="A222" s="1">
        <v>219</v>
      </c>
      <c r="B222" s="5" t="s">
        <v>230</v>
      </c>
      <c r="C222" s="5" t="s">
        <v>363</v>
      </c>
      <c r="D222" s="1" t="s">
        <v>358</v>
      </c>
      <c r="E222" s="5">
        <v>43343.9</v>
      </c>
      <c r="F222" s="5">
        <v>123017.90000000001</v>
      </c>
      <c r="G222" s="5">
        <f t="shared" si="12"/>
        <v>-64.766184433322309</v>
      </c>
      <c r="H222" s="5">
        <v>43343.9</v>
      </c>
      <c r="I222" s="5">
        <v>117913.60000000001</v>
      </c>
      <c r="J222" s="5">
        <f t="shared" si="13"/>
        <v>-63.240966266825879</v>
      </c>
      <c r="K222" s="5">
        <v>1883</v>
      </c>
      <c r="L222" s="5">
        <v>16692</v>
      </c>
      <c r="M222" s="5">
        <f t="shared" si="14"/>
        <v>-88.719146896716993</v>
      </c>
      <c r="N222" s="5">
        <v>686.40000000000009</v>
      </c>
      <c r="O222" s="5">
        <v>9312.2000000000007</v>
      </c>
      <c r="P222" s="5">
        <f t="shared" si="15"/>
        <v>-92.629024290715407</v>
      </c>
    </row>
    <row r="223" spans="1:16">
      <c r="A223" s="1">
        <v>220</v>
      </c>
      <c r="B223" s="5" t="s">
        <v>233</v>
      </c>
      <c r="C223" s="5" t="s">
        <v>363</v>
      </c>
      <c r="D223" s="1" t="s">
        <v>358</v>
      </c>
      <c r="E223" s="5">
        <v>3437.6000000000004</v>
      </c>
      <c r="F223" s="5">
        <v>3546.7000000000003</v>
      </c>
      <c r="G223" s="5">
        <f t="shared" si="12"/>
        <v>-3.0760989088448389</v>
      </c>
      <c r="H223" s="5">
        <v>3320.6000000000004</v>
      </c>
      <c r="I223" s="5">
        <v>3463.3</v>
      </c>
      <c r="J223" s="5">
        <f t="shared" si="13"/>
        <v>-4.1203476453093817</v>
      </c>
      <c r="K223" s="5">
        <v>60.400000000000006</v>
      </c>
      <c r="L223" s="5">
        <v>36</v>
      </c>
      <c r="M223" s="5">
        <f t="shared" si="14"/>
        <v>67.777777777777786</v>
      </c>
      <c r="N223" s="5">
        <v>22.900000000000002</v>
      </c>
      <c r="O223" s="5">
        <v>20.5</v>
      </c>
      <c r="P223" s="5">
        <f t="shared" si="15"/>
        <v>11.707317073170742</v>
      </c>
    </row>
    <row r="224" spans="1:16">
      <c r="A224" s="1">
        <v>221</v>
      </c>
      <c r="B224" s="5" t="s">
        <v>173</v>
      </c>
      <c r="C224" s="5" t="s">
        <v>360</v>
      </c>
      <c r="D224" s="1" t="s">
        <v>358</v>
      </c>
      <c r="E224" s="5">
        <v>299041.10000000003</v>
      </c>
      <c r="F224" s="5">
        <v>286944.3</v>
      </c>
      <c r="G224" s="5">
        <f t="shared" si="12"/>
        <v>4.2157310669701564</v>
      </c>
      <c r="H224" s="5">
        <v>298014.2</v>
      </c>
      <c r="I224" s="5">
        <v>275984.60000000003</v>
      </c>
      <c r="J224" s="5">
        <f t="shared" si="13"/>
        <v>7.9821845131938423</v>
      </c>
      <c r="K224" s="5">
        <v>31525</v>
      </c>
      <c r="L224" s="5">
        <v>30234</v>
      </c>
      <c r="M224" s="5">
        <f t="shared" si="14"/>
        <v>4.2700271217834231</v>
      </c>
      <c r="N224" s="5">
        <v>18045.8</v>
      </c>
      <c r="O224" s="5">
        <v>18078.100000000002</v>
      </c>
      <c r="P224" s="5">
        <f t="shared" si="15"/>
        <v>-0.17866921855727597</v>
      </c>
    </row>
    <row r="225" spans="1:16">
      <c r="A225" s="1">
        <v>222</v>
      </c>
      <c r="B225" s="5" t="s">
        <v>175</v>
      </c>
      <c r="C225" s="5" t="s">
        <v>360</v>
      </c>
      <c r="D225" s="1" t="s">
        <v>358</v>
      </c>
      <c r="E225" s="5">
        <v>3291</v>
      </c>
      <c r="F225" s="5">
        <v>3182.8</v>
      </c>
      <c r="G225" s="5">
        <f t="shared" si="12"/>
        <v>3.3995224330777876</v>
      </c>
      <c r="H225" s="5">
        <v>3274.7000000000003</v>
      </c>
      <c r="I225" s="5">
        <v>2921.1000000000004</v>
      </c>
      <c r="J225" s="5">
        <f t="shared" si="13"/>
        <v>12.105028927458829</v>
      </c>
      <c r="K225" s="5">
        <v>-193.9</v>
      </c>
      <c r="L225" s="5">
        <v>-256.5</v>
      </c>
      <c r="M225" s="5">
        <f t="shared" si="14"/>
        <v>-24.405458089668613</v>
      </c>
      <c r="N225" s="5">
        <v>-309.5</v>
      </c>
      <c r="O225" s="5">
        <v>-371.20000000000005</v>
      </c>
      <c r="P225" s="5">
        <f t="shared" si="15"/>
        <v>-16.62176724137932</v>
      </c>
    </row>
    <row r="226" spans="1:16">
      <c r="A226" s="1">
        <v>223</v>
      </c>
      <c r="B226" s="5" t="s">
        <v>176</v>
      </c>
      <c r="C226" s="5" t="s">
        <v>360</v>
      </c>
      <c r="D226" s="1" t="s">
        <v>358</v>
      </c>
      <c r="E226" s="5">
        <v>28511.800000000003</v>
      </c>
      <c r="F226" s="5">
        <v>24313.100000000002</v>
      </c>
      <c r="G226" s="5">
        <f t="shared" si="12"/>
        <v>17.269291040632417</v>
      </c>
      <c r="H226" s="5">
        <v>28479.800000000003</v>
      </c>
      <c r="I226" s="5">
        <v>24313.100000000002</v>
      </c>
      <c r="J226" s="5">
        <f t="shared" si="13"/>
        <v>17.13767475147143</v>
      </c>
      <c r="K226" s="5">
        <v>1546.2</v>
      </c>
      <c r="L226" s="5">
        <v>1314.4</v>
      </c>
      <c r="M226" s="5">
        <f t="shared" si="14"/>
        <v>17.635423006695063</v>
      </c>
      <c r="N226" s="5">
        <v>933.30000000000007</v>
      </c>
      <c r="O226" s="5">
        <v>513.6</v>
      </c>
      <c r="P226" s="5">
        <f t="shared" si="15"/>
        <v>81.71728971962618</v>
      </c>
    </row>
    <row r="227" spans="1:16">
      <c r="A227" s="1">
        <v>224</v>
      </c>
      <c r="B227" s="5" t="s">
        <v>177</v>
      </c>
      <c r="C227" s="5" t="s">
        <v>360</v>
      </c>
      <c r="D227" s="1" t="s">
        <v>358</v>
      </c>
      <c r="E227" s="5">
        <v>80197</v>
      </c>
      <c r="F227" s="5">
        <v>68183</v>
      </c>
      <c r="G227" s="5">
        <f t="shared" si="12"/>
        <v>17.620227916049455</v>
      </c>
      <c r="H227" s="5">
        <v>80197</v>
      </c>
      <c r="I227" s="5">
        <v>68183</v>
      </c>
      <c r="J227" s="5">
        <f t="shared" si="13"/>
        <v>17.620227916049455</v>
      </c>
      <c r="K227" s="5">
        <v>3891.7000000000003</v>
      </c>
      <c r="L227" s="5">
        <v>3346</v>
      </c>
      <c r="M227" s="5">
        <f t="shared" si="14"/>
        <v>16.309025702331152</v>
      </c>
      <c r="N227" s="5">
        <v>3035.7000000000003</v>
      </c>
      <c r="O227" s="5">
        <v>2534.8000000000002</v>
      </c>
      <c r="P227" s="5">
        <f t="shared" si="15"/>
        <v>19.760927883856716</v>
      </c>
    </row>
    <row r="228" spans="1:16">
      <c r="A228" s="1">
        <v>225</v>
      </c>
      <c r="B228" s="5" t="s">
        <v>179</v>
      </c>
      <c r="C228" s="5" t="s">
        <v>360</v>
      </c>
      <c r="D228" s="1" t="s">
        <v>358</v>
      </c>
      <c r="E228" s="5">
        <v>19966.300000000003</v>
      </c>
      <c r="F228" s="5">
        <v>19849.2</v>
      </c>
      <c r="G228" s="5">
        <f t="shared" si="12"/>
        <v>0.58994820949963811</v>
      </c>
      <c r="H228" s="5">
        <v>19966.300000000003</v>
      </c>
      <c r="I228" s="5">
        <v>19849.2</v>
      </c>
      <c r="J228" s="5">
        <f t="shared" si="13"/>
        <v>0.58994820949963811</v>
      </c>
      <c r="K228" s="5">
        <v>981.90000000000009</v>
      </c>
      <c r="L228" s="5">
        <v>855.2</v>
      </c>
      <c r="M228" s="5">
        <f t="shared" si="14"/>
        <v>14.815247895229191</v>
      </c>
      <c r="N228" s="5">
        <v>601.70000000000005</v>
      </c>
      <c r="O228" s="5">
        <v>481.3</v>
      </c>
      <c r="P228" s="5">
        <f t="shared" si="15"/>
        <v>25.015582796592568</v>
      </c>
    </row>
    <row r="229" spans="1:16">
      <c r="A229" s="1">
        <v>226</v>
      </c>
      <c r="B229" s="5" t="s">
        <v>184</v>
      </c>
      <c r="C229" s="5" t="s">
        <v>360</v>
      </c>
      <c r="D229" s="1" t="s">
        <v>358</v>
      </c>
      <c r="E229" s="5">
        <v>287114.60000000003</v>
      </c>
      <c r="F229" s="5">
        <v>280735.90000000002</v>
      </c>
      <c r="G229" s="5">
        <f t="shared" si="12"/>
        <v>2.2721354839192318</v>
      </c>
      <c r="H229" s="5">
        <v>293114.40000000002</v>
      </c>
      <c r="I229" s="5">
        <v>280735.90000000002</v>
      </c>
      <c r="J229" s="5">
        <f t="shared" si="13"/>
        <v>4.4093042606948378</v>
      </c>
      <c r="K229" s="5">
        <v>29614.400000000001</v>
      </c>
      <c r="L229" s="5">
        <v>29717.200000000001</v>
      </c>
      <c r="M229" s="5">
        <f t="shared" si="14"/>
        <v>-0.34592761094584706</v>
      </c>
      <c r="N229" s="5">
        <v>17805.2</v>
      </c>
      <c r="O229" s="5">
        <v>17711.100000000002</v>
      </c>
      <c r="P229" s="5">
        <f t="shared" si="15"/>
        <v>0.53130522666575497</v>
      </c>
    </row>
    <row r="230" spans="1:16">
      <c r="A230" s="1">
        <v>227</v>
      </c>
      <c r="B230" s="5" t="s">
        <v>295</v>
      </c>
      <c r="C230" s="5" t="s">
        <v>360</v>
      </c>
      <c r="D230" s="1" t="s">
        <v>358</v>
      </c>
      <c r="E230" s="5">
        <v>2323.4</v>
      </c>
      <c r="F230" s="5">
        <v>2090.1</v>
      </c>
      <c r="G230" s="5">
        <f t="shared" si="12"/>
        <v>11.162145351897047</v>
      </c>
      <c r="H230" s="5">
        <v>2452.5</v>
      </c>
      <c r="I230" s="5">
        <v>2392.2000000000003</v>
      </c>
      <c r="J230" s="5">
        <f t="shared" si="13"/>
        <v>2.5206922498118769</v>
      </c>
      <c r="K230" s="5">
        <v>50.6</v>
      </c>
      <c r="L230" s="5">
        <v>19.600000000000001</v>
      </c>
      <c r="M230" s="5">
        <f t="shared" si="14"/>
        <v>158.16326530612244</v>
      </c>
      <c r="N230" s="5">
        <v>23.5</v>
      </c>
      <c r="O230" s="5">
        <v>-34.1</v>
      </c>
      <c r="P230" s="5">
        <f t="shared" si="15"/>
        <v>-168.9149560117302</v>
      </c>
    </row>
    <row r="231" spans="1:16">
      <c r="A231" s="1">
        <v>228</v>
      </c>
      <c r="B231" s="5" t="s">
        <v>200</v>
      </c>
      <c r="C231" s="5" t="s">
        <v>360</v>
      </c>
      <c r="D231" s="1" t="s">
        <v>358</v>
      </c>
      <c r="E231" s="5">
        <v>4958</v>
      </c>
      <c r="F231" s="5">
        <v>5750</v>
      </c>
      <c r="G231" s="5">
        <f t="shared" si="12"/>
        <v>-13.773913043478261</v>
      </c>
      <c r="H231" s="5">
        <v>4958.3</v>
      </c>
      <c r="I231" s="5">
        <v>5772.8</v>
      </c>
      <c r="J231" s="5">
        <f t="shared" si="13"/>
        <v>-14.10927106430155</v>
      </c>
      <c r="K231" s="5">
        <v>241.10000000000002</v>
      </c>
      <c r="L231" s="5">
        <v>430.40000000000003</v>
      </c>
      <c r="M231" s="5">
        <f t="shared" si="14"/>
        <v>-43.982342007434944</v>
      </c>
      <c r="N231" s="5">
        <v>37.5</v>
      </c>
      <c r="O231" s="5">
        <v>107.9</v>
      </c>
      <c r="P231" s="5">
        <f t="shared" si="15"/>
        <v>-65.245597775718252</v>
      </c>
    </row>
    <row r="232" spans="1:16">
      <c r="A232" s="1">
        <v>229</v>
      </c>
      <c r="B232" s="5" t="s">
        <v>202</v>
      </c>
      <c r="C232" s="5" t="s">
        <v>360</v>
      </c>
      <c r="D232" s="1" t="s">
        <v>358</v>
      </c>
      <c r="E232" s="5">
        <v>5379.3</v>
      </c>
      <c r="F232" s="5">
        <v>0</v>
      </c>
      <c r="G232" s="5" t="e">
        <f t="shared" si="12"/>
        <v>#DIV/0!</v>
      </c>
      <c r="H232" s="5">
        <v>5379.3</v>
      </c>
      <c r="I232" s="5">
        <v>1890</v>
      </c>
      <c r="J232" s="5">
        <f t="shared" si="13"/>
        <v>184.61904761904765</v>
      </c>
      <c r="K232" s="5">
        <v>41.300000000000004</v>
      </c>
      <c r="L232" s="5">
        <v>34.700000000000003</v>
      </c>
      <c r="M232" s="5">
        <f t="shared" si="14"/>
        <v>19.020172910662829</v>
      </c>
      <c r="N232" s="5">
        <v>11.8</v>
      </c>
      <c r="O232" s="5">
        <v>33.200000000000003</v>
      </c>
      <c r="P232" s="5">
        <f t="shared" si="15"/>
        <v>-64.457831325301214</v>
      </c>
    </row>
    <row r="233" spans="1:16">
      <c r="A233" s="1">
        <v>230</v>
      </c>
      <c r="B233" s="5" t="s">
        <v>205</v>
      </c>
      <c r="C233" s="5" t="s">
        <v>360</v>
      </c>
      <c r="D233" s="1" t="s">
        <v>358</v>
      </c>
      <c r="E233" s="5">
        <v>2289.2000000000003</v>
      </c>
      <c r="F233" s="5">
        <v>2324.4</v>
      </c>
      <c r="G233" s="5">
        <f t="shared" si="12"/>
        <v>-1.5143692996041911</v>
      </c>
      <c r="H233" s="5">
        <v>2235.3000000000002</v>
      </c>
      <c r="I233" s="5">
        <v>2475.9</v>
      </c>
      <c r="J233" s="5">
        <f t="shared" si="13"/>
        <v>-9.7176784199684931</v>
      </c>
      <c r="K233" s="5">
        <v>150.20000000000002</v>
      </c>
      <c r="L233" s="5">
        <v>234.5</v>
      </c>
      <c r="M233" s="5">
        <f t="shared" si="14"/>
        <v>-35.94882729211087</v>
      </c>
      <c r="N233" s="5">
        <v>27.6</v>
      </c>
      <c r="O233" s="5">
        <v>120.5</v>
      </c>
      <c r="P233" s="5">
        <f t="shared" si="15"/>
        <v>-77.095435684647313</v>
      </c>
    </row>
    <row r="234" spans="1:16">
      <c r="A234" s="1">
        <v>231</v>
      </c>
      <c r="B234" s="5" t="s">
        <v>207</v>
      </c>
      <c r="C234" s="5" t="s">
        <v>360</v>
      </c>
      <c r="D234" s="1" t="s">
        <v>358</v>
      </c>
      <c r="E234" s="5">
        <v>9837.2000000000007</v>
      </c>
      <c r="F234" s="5">
        <v>9387.6</v>
      </c>
      <c r="G234" s="5">
        <f t="shared" si="12"/>
        <v>4.789296518812054</v>
      </c>
      <c r="H234" s="5">
        <v>9837.2000000000007</v>
      </c>
      <c r="I234" s="5">
        <v>9387.6</v>
      </c>
      <c r="J234" s="5">
        <f t="shared" si="13"/>
        <v>4.789296518812054</v>
      </c>
      <c r="K234" s="5">
        <v>284.3</v>
      </c>
      <c r="L234" s="5">
        <v>259.10000000000002</v>
      </c>
      <c r="M234" s="5">
        <f t="shared" si="14"/>
        <v>9.7259745272095657</v>
      </c>
      <c r="N234" s="5">
        <v>195.4</v>
      </c>
      <c r="O234" s="5">
        <v>172.20000000000002</v>
      </c>
      <c r="P234" s="5">
        <f t="shared" si="15"/>
        <v>13.472706155632977</v>
      </c>
    </row>
    <row r="235" spans="1:16">
      <c r="A235" s="1">
        <v>232</v>
      </c>
      <c r="B235" s="5" t="s">
        <v>209</v>
      </c>
      <c r="C235" s="5" t="s">
        <v>360</v>
      </c>
      <c r="D235" s="1" t="s">
        <v>358</v>
      </c>
      <c r="E235" s="5">
        <v>22135.600000000002</v>
      </c>
      <c r="F235" s="5">
        <v>22098.300000000003</v>
      </c>
      <c r="G235" s="5">
        <f t="shared" si="12"/>
        <v>0.16879126448640513</v>
      </c>
      <c r="H235" s="5">
        <v>22135.600000000002</v>
      </c>
      <c r="I235" s="5">
        <v>22098.300000000003</v>
      </c>
      <c r="J235" s="5">
        <f t="shared" si="13"/>
        <v>0.16879126448640513</v>
      </c>
      <c r="K235" s="5">
        <v>1275.5</v>
      </c>
      <c r="L235" s="5">
        <v>1175.2</v>
      </c>
      <c r="M235" s="5">
        <f t="shared" si="14"/>
        <v>8.5347174948944815</v>
      </c>
      <c r="N235" s="5">
        <v>914.80000000000007</v>
      </c>
      <c r="O235" s="5">
        <v>847.30000000000007</v>
      </c>
      <c r="P235" s="5">
        <f t="shared" si="15"/>
        <v>7.9664817656084015</v>
      </c>
    </row>
    <row r="236" spans="1:16">
      <c r="A236" s="1">
        <v>233</v>
      </c>
      <c r="B236" s="5" t="s">
        <v>211</v>
      </c>
      <c r="C236" s="5" t="s">
        <v>360</v>
      </c>
      <c r="D236" s="1" t="s">
        <v>358</v>
      </c>
      <c r="E236" s="5">
        <v>33008.200000000004</v>
      </c>
      <c r="F236" s="5">
        <v>27600.800000000003</v>
      </c>
      <c r="G236" s="5">
        <f t="shared" si="12"/>
        <v>19.591461117069073</v>
      </c>
      <c r="H236" s="5">
        <v>33008.200000000004</v>
      </c>
      <c r="I236" s="5">
        <v>27600.800000000003</v>
      </c>
      <c r="J236" s="5">
        <f t="shared" si="13"/>
        <v>19.591461117069073</v>
      </c>
      <c r="K236" s="5">
        <v>3057</v>
      </c>
      <c r="L236" s="5">
        <v>3352.6000000000004</v>
      </c>
      <c r="M236" s="5">
        <f t="shared" si="14"/>
        <v>-8.8170375231163973</v>
      </c>
      <c r="N236" s="5">
        <v>1472.8000000000002</v>
      </c>
      <c r="O236" s="5">
        <v>1307.8000000000002</v>
      </c>
      <c r="P236" s="5">
        <f t="shared" si="15"/>
        <v>12.616608044043428</v>
      </c>
    </row>
    <row r="237" spans="1:16">
      <c r="A237" s="1">
        <v>234</v>
      </c>
      <c r="B237" s="5" t="s">
        <v>213</v>
      </c>
      <c r="C237" s="5" t="s">
        <v>360</v>
      </c>
      <c r="D237" s="1" t="s">
        <v>358</v>
      </c>
      <c r="E237" s="5">
        <v>221609</v>
      </c>
      <c r="F237" s="5">
        <v>220001.2</v>
      </c>
      <c r="G237" s="5">
        <f t="shared" si="12"/>
        <v>0.73081419555892801</v>
      </c>
      <c r="H237" s="5">
        <v>221609</v>
      </c>
      <c r="I237" s="5">
        <v>220001.2</v>
      </c>
      <c r="J237" s="5">
        <f t="shared" si="13"/>
        <v>0.73081419555892801</v>
      </c>
      <c r="K237" s="5">
        <v>26118.600000000002</v>
      </c>
      <c r="L237" s="5">
        <v>25080.800000000003</v>
      </c>
      <c r="M237" s="5">
        <f t="shared" si="14"/>
        <v>4.1378265446078242</v>
      </c>
      <c r="N237" s="5">
        <v>16622.2</v>
      </c>
      <c r="O237" s="5">
        <v>16000.6</v>
      </c>
      <c r="P237" s="5">
        <f t="shared" si="15"/>
        <v>3.8848543179630788</v>
      </c>
    </row>
    <row r="238" spans="1:16">
      <c r="A238" s="1">
        <v>235</v>
      </c>
      <c r="B238" s="5" t="s">
        <v>215</v>
      </c>
      <c r="C238" s="5" t="s">
        <v>360</v>
      </c>
      <c r="D238" s="1" t="s">
        <v>358</v>
      </c>
      <c r="E238" s="5">
        <v>11515.2</v>
      </c>
      <c r="F238" s="5">
        <v>10679.1</v>
      </c>
      <c r="G238" s="5">
        <f t="shared" si="12"/>
        <v>7.8293114588308041</v>
      </c>
      <c r="H238" s="5">
        <v>11515.2</v>
      </c>
      <c r="I238" s="5">
        <v>10679.1</v>
      </c>
      <c r="J238" s="5">
        <f t="shared" si="13"/>
        <v>7.8293114588308041</v>
      </c>
      <c r="K238" s="5">
        <v>902.5</v>
      </c>
      <c r="L238" s="5">
        <v>825.90000000000009</v>
      </c>
      <c r="M238" s="5">
        <f t="shared" si="14"/>
        <v>9.2747305969245541</v>
      </c>
      <c r="N238" s="5">
        <v>537.6</v>
      </c>
      <c r="O238" s="5">
        <v>433.8</v>
      </c>
      <c r="P238" s="5">
        <f t="shared" si="15"/>
        <v>23.92807745504841</v>
      </c>
    </row>
    <row r="239" spans="1:16">
      <c r="A239" s="1">
        <v>236</v>
      </c>
      <c r="B239" s="5" t="s">
        <v>232</v>
      </c>
      <c r="C239" s="5" t="s">
        <v>360</v>
      </c>
      <c r="D239" s="1" t="s">
        <v>358</v>
      </c>
      <c r="E239" s="5">
        <v>4144.8</v>
      </c>
      <c r="F239" s="5">
        <v>0</v>
      </c>
      <c r="G239" s="5" t="e">
        <f t="shared" si="12"/>
        <v>#DIV/0!</v>
      </c>
      <c r="H239" s="5">
        <v>3532</v>
      </c>
      <c r="I239" s="5">
        <v>2505</v>
      </c>
      <c r="J239" s="5">
        <f t="shared" si="13"/>
        <v>40.998003992015967</v>
      </c>
      <c r="K239" s="5">
        <v>20.400000000000002</v>
      </c>
      <c r="L239" s="5">
        <v>47.5</v>
      </c>
      <c r="M239" s="5">
        <f t="shared" si="14"/>
        <v>-57.052631578947363</v>
      </c>
      <c r="N239" s="5">
        <v>12.200000000000001</v>
      </c>
      <c r="O239" s="5">
        <v>46.2</v>
      </c>
      <c r="P239" s="5">
        <f t="shared" si="15"/>
        <v>-73.593073593073584</v>
      </c>
    </row>
    <row r="240" spans="1:16" s="3" customFormat="1" ht="42.75" customHeight="1">
      <c r="B240" s="3" t="s">
        <v>412</v>
      </c>
      <c r="E240" s="3">
        <f>SUM(E175:E239)</f>
        <v>3698114.1999999997</v>
      </c>
      <c r="F240" s="3">
        <f>SUM(F175:F239)</f>
        <v>3588534.5999999996</v>
      </c>
      <c r="G240" s="3">
        <f t="shared" si="12"/>
        <v>3.0536029943810519</v>
      </c>
      <c r="H240" s="3">
        <f>SUM(H175:H239)</f>
        <v>3696931.2000000007</v>
      </c>
      <c r="I240" s="3">
        <f>SUM(I175:I239)</f>
        <v>3588165</v>
      </c>
      <c r="J240" s="3">
        <f t="shared" si="13"/>
        <v>3.0312485629841621</v>
      </c>
      <c r="K240" s="3">
        <f>SUM(K175:K239)</f>
        <v>405078.00000000006</v>
      </c>
      <c r="L240" s="3">
        <f>SUM(L175:L239)</f>
        <v>386600.9</v>
      </c>
      <c r="M240" s="3">
        <f t="shared" si="14"/>
        <v>4.7793732502950803</v>
      </c>
      <c r="N240" s="3">
        <f>SUM(N175:N239)</f>
        <v>240562.40000000005</v>
      </c>
      <c r="O240" s="3">
        <f>SUM(O175:O239)</f>
        <v>221990.49999999997</v>
      </c>
      <c r="P240" s="3">
        <f t="shared" si="15"/>
        <v>8.3660787285942799</v>
      </c>
    </row>
    <row r="241" spans="1:16">
      <c r="A241" s="1">
        <v>237</v>
      </c>
      <c r="B241" s="5" t="s">
        <v>245</v>
      </c>
      <c r="C241" s="5" t="s">
        <v>371</v>
      </c>
      <c r="D241" s="1" t="s">
        <v>266</v>
      </c>
      <c r="E241" s="5">
        <v>38434.400000000001</v>
      </c>
      <c r="F241" s="5">
        <v>35264.6</v>
      </c>
      <c r="G241" s="5">
        <f t="shared" si="12"/>
        <v>8.9886174804194656</v>
      </c>
      <c r="H241" s="5">
        <v>39576</v>
      </c>
      <c r="I241" s="5">
        <v>36459.1</v>
      </c>
      <c r="J241" s="5">
        <f t="shared" si="13"/>
        <v>8.5490316546486387</v>
      </c>
      <c r="K241" s="5">
        <v>3983.2000000000003</v>
      </c>
      <c r="L241" s="5">
        <v>5147.2000000000007</v>
      </c>
      <c r="M241" s="5">
        <f t="shared" si="14"/>
        <v>-22.61423686664595</v>
      </c>
      <c r="N241" s="5">
        <v>3509.8</v>
      </c>
      <c r="O241" s="5">
        <v>4508.9000000000005</v>
      </c>
      <c r="P241" s="5">
        <f t="shared" si="15"/>
        <v>-22.158397835392229</v>
      </c>
    </row>
    <row r="242" spans="1:16">
      <c r="A242" s="1">
        <v>238</v>
      </c>
      <c r="B242" s="5" t="s">
        <v>236</v>
      </c>
      <c r="C242" s="5" t="s">
        <v>370</v>
      </c>
      <c r="D242" s="1" t="s">
        <v>266</v>
      </c>
      <c r="E242" s="5">
        <v>11031.7</v>
      </c>
      <c r="F242" s="5">
        <v>16355.1</v>
      </c>
      <c r="G242" s="5">
        <f t="shared" si="12"/>
        <v>-32.548868548648429</v>
      </c>
      <c r="H242" s="5">
        <v>13388.400000000001</v>
      </c>
      <c r="I242" s="5">
        <v>15826.5</v>
      </c>
      <c r="J242" s="5">
        <f t="shared" si="13"/>
        <v>-15.405174864941703</v>
      </c>
      <c r="K242" s="5">
        <v>7018.2000000000007</v>
      </c>
      <c r="L242" s="5">
        <v>2798.9</v>
      </c>
      <c r="M242" s="5">
        <f t="shared" si="14"/>
        <v>150.74850834256318</v>
      </c>
      <c r="N242" s="5">
        <v>6058.1</v>
      </c>
      <c r="O242" s="5">
        <v>2228.7000000000003</v>
      </c>
      <c r="P242" s="5">
        <f t="shared" si="15"/>
        <v>171.82213846637052</v>
      </c>
    </row>
    <row r="243" spans="1:16">
      <c r="A243" s="1">
        <v>239</v>
      </c>
      <c r="B243" s="5" t="s">
        <v>237</v>
      </c>
      <c r="C243" s="5" t="s">
        <v>370</v>
      </c>
      <c r="D243" s="1" t="s">
        <v>266</v>
      </c>
      <c r="E243" s="5">
        <v>9321</v>
      </c>
      <c r="F243" s="5">
        <v>8468</v>
      </c>
      <c r="G243" s="5">
        <f t="shared" si="12"/>
        <v>10.07321681624941</v>
      </c>
      <c r="H243" s="5">
        <v>9321</v>
      </c>
      <c r="I243" s="5">
        <v>8468</v>
      </c>
      <c r="J243" s="5">
        <f t="shared" si="13"/>
        <v>10.07321681624941</v>
      </c>
      <c r="K243" s="5">
        <v>738.90000000000009</v>
      </c>
      <c r="L243" s="5">
        <v>630.6</v>
      </c>
      <c r="M243" s="5">
        <f t="shared" si="14"/>
        <v>17.174119885823036</v>
      </c>
      <c r="N243" s="5">
        <v>477.3</v>
      </c>
      <c r="O243" s="5">
        <v>400.8</v>
      </c>
      <c r="P243" s="5">
        <f t="shared" si="15"/>
        <v>19.08682634730539</v>
      </c>
    </row>
    <row r="244" spans="1:16">
      <c r="A244" s="1">
        <v>240</v>
      </c>
      <c r="B244" s="5" t="s">
        <v>238</v>
      </c>
      <c r="C244" s="5" t="s">
        <v>370</v>
      </c>
      <c r="D244" s="1" t="s">
        <v>266</v>
      </c>
      <c r="E244" s="5">
        <v>16498</v>
      </c>
      <c r="F244" s="5">
        <v>16052.300000000001</v>
      </c>
      <c r="G244" s="5">
        <f t="shared" si="12"/>
        <v>2.776549154949751</v>
      </c>
      <c r="H244" s="5">
        <v>16498</v>
      </c>
      <c r="I244" s="5">
        <v>16048.1</v>
      </c>
      <c r="J244" s="5">
        <f t="shared" si="13"/>
        <v>2.8034471370442584</v>
      </c>
      <c r="K244" s="5">
        <v>1546.7</v>
      </c>
      <c r="L244" s="5">
        <v>1545.3000000000002</v>
      </c>
      <c r="M244" s="5">
        <f t="shared" si="14"/>
        <v>9.0597295023611163E-2</v>
      </c>
      <c r="N244" s="5">
        <v>715.2</v>
      </c>
      <c r="O244" s="5">
        <v>735.2</v>
      </c>
      <c r="P244" s="5">
        <f t="shared" si="15"/>
        <v>-2.7203482045701848</v>
      </c>
    </row>
    <row r="245" spans="1:16">
      <c r="A245" s="1">
        <v>241</v>
      </c>
      <c r="B245" s="5" t="s">
        <v>253</v>
      </c>
      <c r="C245" s="5" t="s">
        <v>370</v>
      </c>
      <c r="D245" s="1" t="s">
        <v>266</v>
      </c>
      <c r="E245" s="5">
        <v>2038.3000000000002</v>
      </c>
      <c r="F245" s="5">
        <v>4364.2</v>
      </c>
      <c r="G245" s="5">
        <f t="shared" si="12"/>
        <v>-53.294991063654273</v>
      </c>
      <c r="H245" s="5">
        <v>2038.3000000000002</v>
      </c>
      <c r="I245" s="5">
        <v>4364.2</v>
      </c>
      <c r="J245" s="5">
        <f t="shared" si="13"/>
        <v>-53.294991063654273</v>
      </c>
      <c r="K245" s="5">
        <v>73.900000000000006</v>
      </c>
      <c r="L245" s="5">
        <v>114.4</v>
      </c>
      <c r="M245" s="5">
        <f t="shared" si="14"/>
        <v>-35.4020979020979</v>
      </c>
      <c r="N245" s="5">
        <v>38.300000000000004</v>
      </c>
      <c r="O245" s="5">
        <v>65.400000000000006</v>
      </c>
      <c r="P245" s="5">
        <f t="shared" si="15"/>
        <v>-41.437308868501525</v>
      </c>
    </row>
    <row r="246" spans="1:16">
      <c r="A246" s="1">
        <v>242</v>
      </c>
      <c r="B246" s="5" t="s">
        <v>258</v>
      </c>
      <c r="C246" s="5" t="s">
        <v>370</v>
      </c>
      <c r="D246" s="1" t="s">
        <v>266</v>
      </c>
      <c r="E246" s="5">
        <v>9991.9000000000015</v>
      </c>
      <c r="F246" s="5">
        <v>26434.5</v>
      </c>
      <c r="G246" s="5">
        <f t="shared" si="12"/>
        <v>-62.201289980896171</v>
      </c>
      <c r="H246" s="5">
        <v>10303.1</v>
      </c>
      <c r="I246" s="5">
        <v>26668.9</v>
      </c>
      <c r="J246" s="5">
        <f t="shared" si="13"/>
        <v>-61.366610546366744</v>
      </c>
      <c r="K246" s="5">
        <v>1022.8000000000001</v>
      </c>
      <c r="L246" s="5">
        <v>934.6</v>
      </c>
      <c r="M246" s="5">
        <f t="shared" si="14"/>
        <v>9.4371923817676056</v>
      </c>
      <c r="N246" s="5">
        <v>814.80000000000007</v>
      </c>
      <c r="O246" s="5">
        <v>726</v>
      </c>
      <c r="P246" s="5">
        <f t="shared" si="15"/>
        <v>12.231404958677695</v>
      </c>
    </row>
    <row r="247" spans="1:16">
      <c r="A247" s="1">
        <v>243</v>
      </c>
      <c r="B247" s="5" t="s">
        <v>261</v>
      </c>
      <c r="C247" s="5" t="s">
        <v>370</v>
      </c>
      <c r="D247" s="1" t="s">
        <v>266</v>
      </c>
      <c r="E247" s="5">
        <v>3641.8</v>
      </c>
      <c r="F247" s="5">
        <v>3733.2000000000003</v>
      </c>
      <c r="G247" s="5">
        <f t="shared" si="12"/>
        <v>-2.4483017250616119</v>
      </c>
      <c r="H247" s="5">
        <v>3641.8</v>
      </c>
      <c r="I247" s="5">
        <v>3733.2000000000003</v>
      </c>
      <c r="J247" s="5">
        <f t="shared" si="13"/>
        <v>-2.4483017250616119</v>
      </c>
      <c r="K247" s="5">
        <v>127.4</v>
      </c>
      <c r="L247" s="5">
        <v>165.8</v>
      </c>
      <c r="M247" s="5">
        <f t="shared" si="14"/>
        <v>-23.160434258142342</v>
      </c>
      <c r="N247" s="5">
        <v>74.8</v>
      </c>
      <c r="O247" s="5">
        <v>90.100000000000009</v>
      </c>
      <c r="P247" s="5">
        <f t="shared" si="15"/>
        <v>-16.981132075471709</v>
      </c>
    </row>
    <row r="248" spans="1:16">
      <c r="A248" s="1">
        <v>244</v>
      </c>
      <c r="B248" s="5" t="s">
        <v>262</v>
      </c>
      <c r="C248" s="5" t="s">
        <v>370</v>
      </c>
      <c r="D248" s="1" t="s">
        <v>266</v>
      </c>
      <c r="E248" s="5">
        <v>39890</v>
      </c>
      <c r="F248" s="5">
        <v>25729.5</v>
      </c>
      <c r="G248" s="5">
        <f t="shared" si="12"/>
        <v>55.036048115975824</v>
      </c>
      <c r="H248" s="5">
        <v>39890</v>
      </c>
      <c r="I248" s="5">
        <v>25729.5</v>
      </c>
      <c r="J248" s="5">
        <f t="shared" si="13"/>
        <v>55.036048115975824</v>
      </c>
      <c r="K248" s="5">
        <v>3326.8</v>
      </c>
      <c r="L248" s="5">
        <v>2776.2000000000003</v>
      </c>
      <c r="M248" s="5">
        <f t="shared" si="14"/>
        <v>19.832865067358256</v>
      </c>
      <c r="N248" s="5">
        <v>2703.3</v>
      </c>
      <c r="O248" s="5">
        <v>2100.5</v>
      </c>
      <c r="P248" s="5">
        <f t="shared" si="15"/>
        <v>28.697929064508461</v>
      </c>
    </row>
    <row r="249" spans="1:16">
      <c r="A249" s="1">
        <v>245</v>
      </c>
      <c r="B249" s="5" t="s">
        <v>264</v>
      </c>
      <c r="C249" s="5" t="s">
        <v>370</v>
      </c>
      <c r="D249" s="1" t="s">
        <v>266</v>
      </c>
      <c r="E249" s="5">
        <v>8522.8000000000011</v>
      </c>
      <c r="F249" s="5">
        <v>8816.7000000000007</v>
      </c>
      <c r="G249" s="5">
        <f t="shared" si="12"/>
        <v>-3.3334467544546103</v>
      </c>
      <c r="H249" s="5">
        <v>7831.2000000000007</v>
      </c>
      <c r="I249" s="5">
        <v>8797.1</v>
      </c>
      <c r="J249" s="5">
        <f t="shared" si="13"/>
        <v>-10.979754691887095</v>
      </c>
      <c r="K249" s="5">
        <v>1636.1000000000001</v>
      </c>
      <c r="L249" s="5">
        <v>2456.1000000000004</v>
      </c>
      <c r="M249" s="5">
        <f t="shared" si="14"/>
        <v>-33.386262774317011</v>
      </c>
      <c r="N249" s="5">
        <v>1542.5</v>
      </c>
      <c r="O249" s="5">
        <v>2222</v>
      </c>
      <c r="P249" s="5">
        <f t="shared" si="15"/>
        <v>-30.580558055805579</v>
      </c>
    </row>
    <row r="250" spans="1:16">
      <c r="A250" s="1">
        <v>246</v>
      </c>
      <c r="B250" s="5" t="s">
        <v>240</v>
      </c>
      <c r="C250" s="5" t="s">
        <v>373</v>
      </c>
      <c r="D250" s="1" t="s">
        <v>266</v>
      </c>
      <c r="E250" s="5">
        <v>11497</v>
      </c>
      <c r="F250" s="5">
        <v>12448.400000000001</v>
      </c>
      <c r="G250" s="5">
        <f t="shared" si="12"/>
        <v>-7.6427492689823699</v>
      </c>
      <c r="H250" s="5">
        <v>10436.800000000001</v>
      </c>
      <c r="I250" s="5">
        <v>12448.400000000001</v>
      </c>
      <c r="J250" s="5">
        <f t="shared" si="13"/>
        <v>-16.159506442595035</v>
      </c>
      <c r="K250" s="5">
        <v>156.70000000000002</v>
      </c>
      <c r="L250" s="5">
        <v>359.5</v>
      </c>
      <c r="M250" s="5">
        <f t="shared" si="14"/>
        <v>-56.411682892906811</v>
      </c>
      <c r="N250" s="5">
        <v>150.5</v>
      </c>
      <c r="O250" s="5">
        <v>330.70000000000005</v>
      </c>
      <c r="P250" s="5">
        <f t="shared" si="15"/>
        <v>-54.490474750529181</v>
      </c>
    </row>
    <row r="251" spans="1:16">
      <c r="A251" s="1">
        <v>247</v>
      </c>
      <c r="B251" s="5" t="s">
        <v>244</v>
      </c>
      <c r="C251" s="5" t="s">
        <v>373</v>
      </c>
      <c r="D251" s="1" t="s">
        <v>266</v>
      </c>
      <c r="E251" s="5">
        <v>5148.6000000000004</v>
      </c>
      <c r="F251" s="5">
        <v>8326.5</v>
      </c>
      <c r="G251" s="5">
        <f t="shared" si="12"/>
        <v>-38.166096198883082</v>
      </c>
      <c r="H251" s="5">
        <v>5148.6000000000004</v>
      </c>
      <c r="I251" s="5">
        <v>8326.5</v>
      </c>
      <c r="J251" s="5">
        <f t="shared" si="13"/>
        <v>-38.166096198883082</v>
      </c>
      <c r="K251" s="5">
        <v>41.900000000000006</v>
      </c>
      <c r="L251" s="5">
        <v>122.10000000000001</v>
      </c>
      <c r="M251" s="5">
        <f t="shared" si="14"/>
        <v>-65.68386568386569</v>
      </c>
      <c r="N251" s="5">
        <v>12.200000000000001</v>
      </c>
      <c r="O251" s="5">
        <v>67.5</v>
      </c>
      <c r="P251" s="5">
        <f t="shared" si="15"/>
        <v>-81.925925925925924</v>
      </c>
    </row>
    <row r="252" spans="1:16">
      <c r="A252" s="1">
        <v>248</v>
      </c>
      <c r="B252" s="5" t="s">
        <v>246</v>
      </c>
      <c r="C252" s="5" t="s">
        <v>373</v>
      </c>
      <c r="D252" s="1" t="s">
        <v>266</v>
      </c>
      <c r="E252" s="5">
        <v>2413.1</v>
      </c>
      <c r="F252" s="5">
        <v>3972.8</v>
      </c>
      <c r="G252" s="5">
        <f t="shared" si="12"/>
        <v>-39.259464357631899</v>
      </c>
      <c r="H252" s="5">
        <v>2322</v>
      </c>
      <c r="I252" s="5">
        <v>4023</v>
      </c>
      <c r="J252" s="5">
        <f t="shared" si="13"/>
        <v>-42.281879194630875</v>
      </c>
      <c r="K252" s="5">
        <v>-336.40000000000003</v>
      </c>
      <c r="L252" s="5">
        <v>-149.1</v>
      </c>
      <c r="M252" s="5">
        <f t="shared" si="14"/>
        <v>125.62038900067071</v>
      </c>
      <c r="N252" s="5">
        <v>-512.9</v>
      </c>
      <c r="O252" s="5">
        <v>-315.3</v>
      </c>
      <c r="P252" s="5">
        <f t="shared" si="15"/>
        <v>62.670472565810329</v>
      </c>
    </row>
    <row r="253" spans="1:16">
      <c r="A253" s="1">
        <v>249</v>
      </c>
      <c r="B253" s="5" t="s">
        <v>265</v>
      </c>
      <c r="C253" s="5" t="s">
        <v>373</v>
      </c>
      <c r="D253" s="1" t="s">
        <v>266</v>
      </c>
      <c r="E253" s="5">
        <v>1969</v>
      </c>
      <c r="F253" s="5">
        <v>4605.5</v>
      </c>
      <c r="G253" s="5">
        <f t="shared" si="12"/>
        <v>-57.24677016610574</v>
      </c>
      <c r="H253" s="5">
        <v>1622.7</v>
      </c>
      <c r="I253" s="5">
        <v>4586.3</v>
      </c>
      <c r="J253" s="5">
        <f t="shared" si="13"/>
        <v>-64.618537819157069</v>
      </c>
      <c r="K253" s="5">
        <v>-339.20000000000005</v>
      </c>
      <c r="L253" s="5">
        <v>448.90000000000003</v>
      </c>
      <c r="M253" s="5">
        <f t="shared" si="14"/>
        <v>-175.56248607707732</v>
      </c>
      <c r="N253" s="5">
        <v>-354.5</v>
      </c>
      <c r="O253" s="5">
        <v>302.7</v>
      </c>
      <c r="P253" s="5">
        <f t="shared" si="15"/>
        <v>-217.11265279154279</v>
      </c>
    </row>
    <row r="254" spans="1:16">
      <c r="A254" s="1">
        <v>250</v>
      </c>
      <c r="B254" s="5" t="s">
        <v>260</v>
      </c>
      <c r="C254" s="5" t="s">
        <v>376</v>
      </c>
      <c r="D254" s="1" t="s">
        <v>266</v>
      </c>
      <c r="E254" s="5">
        <v>2859.8</v>
      </c>
      <c r="F254" s="5">
        <v>4603.9000000000005</v>
      </c>
      <c r="G254" s="5">
        <f t="shared" si="12"/>
        <v>-37.883099111622762</v>
      </c>
      <c r="H254" s="5">
        <v>2859.8</v>
      </c>
      <c r="I254" s="5">
        <v>4603.9000000000005</v>
      </c>
      <c r="J254" s="5">
        <f t="shared" si="13"/>
        <v>-37.883099111622762</v>
      </c>
      <c r="K254" s="5">
        <v>210.5</v>
      </c>
      <c r="L254" s="5">
        <v>339.8</v>
      </c>
      <c r="M254" s="5">
        <f t="shared" si="14"/>
        <v>-38.051795173631547</v>
      </c>
      <c r="N254" s="5">
        <v>78.400000000000006</v>
      </c>
      <c r="O254" s="5">
        <v>150.1</v>
      </c>
      <c r="P254" s="5">
        <f t="shared" si="15"/>
        <v>-47.768154563624243</v>
      </c>
    </row>
    <row r="255" spans="1:16">
      <c r="A255" s="1">
        <v>251</v>
      </c>
      <c r="B255" s="5" t="s">
        <v>255</v>
      </c>
      <c r="C255" s="5" t="s">
        <v>369</v>
      </c>
      <c r="D255" s="1" t="s">
        <v>266</v>
      </c>
      <c r="E255" s="5">
        <v>38723.700000000004</v>
      </c>
      <c r="F255" s="5">
        <v>32483.100000000002</v>
      </c>
      <c r="G255" s="5">
        <f t="shared" si="12"/>
        <v>19.211836308726696</v>
      </c>
      <c r="H255" s="5">
        <v>38723.700000000004</v>
      </c>
      <c r="I255" s="5">
        <v>32483.100000000002</v>
      </c>
      <c r="J255" s="5">
        <f t="shared" si="13"/>
        <v>19.211836308726696</v>
      </c>
      <c r="K255" s="5">
        <v>2667.5</v>
      </c>
      <c r="L255" s="5">
        <v>2384.1</v>
      </c>
      <c r="M255" s="5">
        <f t="shared" si="14"/>
        <v>11.887085273268742</v>
      </c>
      <c r="N255" s="5">
        <v>2008.9</v>
      </c>
      <c r="O255" s="5">
        <v>1082</v>
      </c>
      <c r="P255" s="5">
        <f t="shared" si="15"/>
        <v>85.665434380776347</v>
      </c>
    </row>
    <row r="256" spans="1:16">
      <c r="A256" s="1">
        <v>252</v>
      </c>
      <c r="B256" s="5" t="s">
        <v>256</v>
      </c>
      <c r="C256" s="5" t="s">
        <v>369</v>
      </c>
      <c r="D256" s="1" t="s">
        <v>266</v>
      </c>
      <c r="E256" s="5">
        <v>2909.5</v>
      </c>
      <c r="F256" s="5">
        <v>3002.5</v>
      </c>
      <c r="G256" s="5">
        <f t="shared" si="12"/>
        <v>-3.0974188176519566</v>
      </c>
      <c r="H256" s="5">
        <v>2909.5</v>
      </c>
      <c r="I256" s="5">
        <v>3002.5</v>
      </c>
      <c r="J256" s="5">
        <f t="shared" si="13"/>
        <v>-3.0974188176519566</v>
      </c>
      <c r="K256" s="5">
        <v>538.4</v>
      </c>
      <c r="L256" s="5">
        <v>397.40000000000003</v>
      </c>
      <c r="M256" s="5">
        <f t="shared" si="14"/>
        <v>35.480624056366366</v>
      </c>
      <c r="N256" s="5">
        <v>511.6</v>
      </c>
      <c r="O256" s="5">
        <v>316.3</v>
      </c>
      <c r="P256" s="5">
        <f t="shared" si="15"/>
        <v>61.745178627884926</v>
      </c>
    </row>
    <row r="257" spans="1:16">
      <c r="A257" s="1">
        <v>253</v>
      </c>
      <c r="B257" s="5" t="s">
        <v>259</v>
      </c>
      <c r="C257" s="5" t="s">
        <v>369</v>
      </c>
      <c r="D257" s="1" t="s">
        <v>266</v>
      </c>
      <c r="E257" s="5">
        <v>54988</v>
      </c>
      <c r="F257" s="5">
        <v>44436.4</v>
      </c>
      <c r="G257" s="5">
        <f t="shared" si="12"/>
        <v>23.745397917022977</v>
      </c>
      <c r="H257" s="5">
        <v>54988</v>
      </c>
      <c r="I257" s="5">
        <v>44436.4</v>
      </c>
      <c r="J257" s="5">
        <f t="shared" si="13"/>
        <v>23.745397917022977</v>
      </c>
      <c r="K257" s="5">
        <v>4156.3</v>
      </c>
      <c r="L257" s="5">
        <v>3358.7000000000003</v>
      </c>
      <c r="M257" s="5">
        <f t="shared" si="14"/>
        <v>23.747283175037957</v>
      </c>
      <c r="N257" s="5">
        <v>2782.8</v>
      </c>
      <c r="O257" s="5">
        <v>2248.7000000000003</v>
      </c>
      <c r="P257" s="5">
        <f t="shared" si="15"/>
        <v>23.751500867167692</v>
      </c>
    </row>
    <row r="258" spans="1:16">
      <c r="A258" s="1">
        <v>254</v>
      </c>
      <c r="B258" s="5" t="s">
        <v>234</v>
      </c>
      <c r="C258" s="5" t="s">
        <v>368</v>
      </c>
      <c r="D258" s="1" t="s">
        <v>266</v>
      </c>
      <c r="E258" s="5">
        <v>5386</v>
      </c>
      <c r="F258" s="5">
        <v>5230.6000000000004</v>
      </c>
      <c r="G258" s="5">
        <f t="shared" si="12"/>
        <v>2.9709784728329374</v>
      </c>
      <c r="H258" s="5">
        <v>12605.900000000001</v>
      </c>
      <c r="I258" s="5">
        <v>8798.2000000000007</v>
      </c>
      <c r="J258" s="5">
        <f t="shared" si="13"/>
        <v>43.278170534882136</v>
      </c>
      <c r="K258" s="5">
        <v>122.7</v>
      </c>
      <c r="L258" s="5">
        <v>430.40000000000003</v>
      </c>
      <c r="M258" s="5">
        <f t="shared" si="14"/>
        <v>-71.491635687732341</v>
      </c>
      <c r="N258" s="5">
        <v>95</v>
      </c>
      <c r="O258" s="5">
        <v>3.4000000000000004</v>
      </c>
      <c r="P258" s="5">
        <f t="shared" si="15"/>
        <v>2694.1176470588234</v>
      </c>
    </row>
    <row r="259" spans="1:16">
      <c r="A259" s="1">
        <v>255</v>
      </c>
      <c r="B259" s="5" t="s">
        <v>235</v>
      </c>
      <c r="C259" s="5" t="s">
        <v>368</v>
      </c>
      <c r="D259" s="1" t="s">
        <v>266</v>
      </c>
      <c r="E259" s="5">
        <v>6128.9000000000005</v>
      </c>
      <c r="F259" s="5">
        <v>8375.2000000000007</v>
      </c>
      <c r="G259" s="5">
        <f t="shared" si="12"/>
        <v>-26.820852039354282</v>
      </c>
      <c r="H259" s="5">
        <v>8128.1</v>
      </c>
      <c r="I259" s="5">
        <v>9691.2000000000007</v>
      </c>
      <c r="J259" s="5">
        <f t="shared" si="13"/>
        <v>-16.129065543998681</v>
      </c>
      <c r="K259" s="5">
        <v>-496.3</v>
      </c>
      <c r="L259" s="5">
        <v>-183.5</v>
      </c>
      <c r="M259" s="5">
        <f t="shared" si="14"/>
        <v>170.4632152588556</v>
      </c>
      <c r="N259" s="5">
        <v>-934.90000000000009</v>
      </c>
      <c r="O259" s="5">
        <v>-540.5</v>
      </c>
      <c r="P259" s="5">
        <f t="shared" si="15"/>
        <v>72.969472710453303</v>
      </c>
    </row>
    <row r="260" spans="1:16">
      <c r="A260" s="1">
        <v>256</v>
      </c>
      <c r="B260" s="5" t="s">
        <v>247</v>
      </c>
      <c r="C260" s="5" t="s">
        <v>368</v>
      </c>
      <c r="D260" s="1" t="s">
        <v>266</v>
      </c>
      <c r="E260" s="5">
        <v>1663.5</v>
      </c>
      <c r="F260" s="5">
        <v>6316.2000000000007</v>
      </c>
      <c r="G260" s="5">
        <f t="shared" si="12"/>
        <v>-73.662961907476017</v>
      </c>
      <c r="H260" s="5">
        <v>1981.1000000000001</v>
      </c>
      <c r="I260" s="5">
        <v>6332.5</v>
      </c>
      <c r="J260" s="5">
        <f t="shared" si="13"/>
        <v>-68.715357283853123</v>
      </c>
      <c r="K260" s="5">
        <v>-363.1</v>
      </c>
      <c r="L260" s="5">
        <v>220.9</v>
      </c>
      <c r="M260" s="5">
        <f t="shared" si="14"/>
        <v>-264.37301946582164</v>
      </c>
      <c r="N260" s="5">
        <v>-370.40000000000003</v>
      </c>
      <c r="O260" s="5">
        <v>86.5</v>
      </c>
      <c r="P260" s="5">
        <f t="shared" si="15"/>
        <v>-528.20809248554917</v>
      </c>
    </row>
    <row r="261" spans="1:16">
      <c r="A261" s="1">
        <v>257</v>
      </c>
      <c r="B261" s="5" t="s">
        <v>248</v>
      </c>
      <c r="C261" s="5" t="s">
        <v>368</v>
      </c>
      <c r="D261" s="1" t="s">
        <v>266</v>
      </c>
      <c r="E261" s="5">
        <v>66319.900000000009</v>
      </c>
      <c r="F261" s="5">
        <v>14928.6</v>
      </c>
      <c r="G261" s="5">
        <f t="shared" si="12"/>
        <v>344.24728373725605</v>
      </c>
      <c r="H261" s="5">
        <v>60319.9</v>
      </c>
      <c r="I261" s="5">
        <v>14928.6</v>
      </c>
      <c r="J261" s="5">
        <f t="shared" si="13"/>
        <v>304.05597309861611</v>
      </c>
      <c r="K261" s="5">
        <v>2269.2000000000003</v>
      </c>
      <c r="L261" s="5">
        <v>2256.5</v>
      </c>
      <c r="M261" s="5">
        <f t="shared" si="14"/>
        <v>0.56281852426325163</v>
      </c>
      <c r="N261" s="5">
        <v>2005.7</v>
      </c>
      <c r="O261" s="5">
        <v>1983.3000000000002</v>
      </c>
      <c r="P261" s="5">
        <f t="shared" si="15"/>
        <v>1.1294307467352322</v>
      </c>
    </row>
    <row r="262" spans="1:16">
      <c r="A262" s="1">
        <v>258</v>
      </c>
      <c r="B262" s="5" t="s">
        <v>252</v>
      </c>
      <c r="C262" s="5" t="s">
        <v>368</v>
      </c>
      <c r="D262" s="1" t="s">
        <v>266</v>
      </c>
      <c r="E262" s="5">
        <v>7186.4000000000005</v>
      </c>
      <c r="F262" s="5">
        <v>8162.9000000000005</v>
      </c>
      <c r="G262" s="5">
        <f t="shared" ref="G262:G331" si="16">SUM((E262-F262)/F262*100)</f>
        <v>-11.962660329049724</v>
      </c>
      <c r="H262" s="5">
        <v>7186.4000000000005</v>
      </c>
      <c r="I262" s="5">
        <v>8134.3</v>
      </c>
      <c r="J262" s="5">
        <f t="shared" ref="J262:J329" si="17">SUM((H262-I262)/I262*100)</f>
        <v>-11.653123194374434</v>
      </c>
      <c r="K262" s="5">
        <v>1347.1000000000001</v>
      </c>
      <c r="L262" s="5">
        <v>1862.8000000000002</v>
      </c>
      <c r="M262" s="5">
        <f t="shared" ref="M262:M329" si="18">SUM((K262-L262)/L262*100)</f>
        <v>-27.684131415074081</v>
      </c>
      <c r="N262" s="5">
        <v>776.2</v>
      </c>
      <c r="O262" s="5">
        <v>1029.7</v>
      </c>
      <c r="P262" s="5">
        <f t="shared" ref="P262:P329" si="19">SUM((N262-O262)/O262*100)</f>
        <v>-24.618821015829852</v>
      </c>
    </row>
    <row r="263" spans="1:16">
      <c r="A263" s="1">
        <v>259</v>
      </c>
      <c r="B263" s="5" t="s">
        <v>254</v>
      </c>
      <c r="C263" s="5" t="s">
        <v>368</v>
      </c>
      <c r="D263" s="1" t="s">
        <v>266</v>
      </c>
      <c r="E263" s="5">
        <v>5982.6</v>
      </c>
      <c r="F263" s="5">
        <v>5273</v>
      </c>
      <c r="G263" s="5">
        <f t="shared" si="16"/>
        <v>13.457234970604976</v>
      </c>
      <c r="H263" s="5">
        <v>5982.2000000000007</v>
      </c>
      <c r="I263" s="5">
        <v>5400.5</v>
      </c>
      <c r="J263" s="5">
        <f t="shared" si="17"/>
        <v>10.771224886584589</v>
      </c>
      <c r="K263" s="5">
        <v>607</v>
      </c>
      <c r="L263" s="5">
        <v>394.5</v>
      </c>
      <c r="M263" s="5">
        <f t="shared" si="18"/>
        <v>53.865652724968314</v>
      </c>
      <c r="N263" s="5">
        <v>262.90000000000003</v>
      </c>
      <c r="O263" s="5">
        <v>167.10000000000002</v>
      </c>
      <c r="P263" s="5">
        <f t="shared" si="19"/>
        <v>57.330939557151403</v>
      </c>
    </row>
    <row r="264" spans="1:16">
      <c r="A264" s="1">
        <v>260</v>
      </c>
      <c r="B264" s="5" t="s">
        <v>263</v>
      </c>
      <c r="C264" s="5" t="s">
        <v>368</v>
      </c>
      <c r="D264" s="1" t="s">
        <v>266</v>
      </c>
      <c r="E264" s="5">
        <v>1851.7</v>
      </c>
      <c r="F264" s="5">
        <v>1685.7</v>
      </c>
      <c r="G264" s="5">
        <f t="shared" si="16"/>
        <v>9.8475410808566171</v>
      </c>
      <c r="H264" s="5">
        <v>1851.7</v>
      </c>
      <c r="I264" s="5">
        <v>2005.7</v>
      </c>
      <c r="J264" s="5">
        <f t="shared" si="17"/>
        <v>-7.6781173655083013</v>
      </c>
      <c r="K264" s="5">
        <v>-217.20000000000002</v>
      </c>
      <c r="L264" s="5">
        <v>-6.1000000000000005</v>
      </c>
      <c r="M264" s="5">
        <f t="shared" si="18"/>
        <v>3460.655737704918</v>
      </c>
      <c r="N264" s="5">
        <v>-226.5</v>
      </c>
      <c r="O264" s="5">
        <v>-88.800000000000011</v>
      </c>
      <c r="P264" s="5">
        <f t="shared" si="19"/>
        <v>155.06756756756755</v>
      </c>
    </row>
    <row r="265" spans="1:16">
      <c r="A265" s="1">
        <v>261</v>
      </c>
      <c r="B265" s="5" t="s">
        <v>239</v>
      </c>
      <c r="C265" s="5" t="s">
        <v>375</v>
      </c>
      <c r="D265" s="1" t="s">
        <v>266</v>
      </c>
      <c r="E265" s="5">
        <v>2487.1000000000004</v>
      </c>
      <c r="F265" s="5">
        <v>1990.1000000000001</v>
      </c>
      <c r="G265" s="5">
        <f t="shared" si="16"/>
        <v>24.973619416109752</v>
      </c>
      <c r="H265" s="5">
        <v>2409.2000000000003</v>
      </c>
      <c r="I265" s="5">
        <v>2046.1000000000001</v>
      </c>
      <c r="J265" s="5">
        <f t="shared" si="17"/>
        <v>17.74595572063927</v>
      </c>
      <c r="K265" s="5">
        <v>-13.3</v>
      </c>
      <c r="L265" s="5">
        <v>-31.400000000000002</v>
      </c>
      <c r="M265" s="5">
        <f t="shared" si="18"/>
        <v>-57.643312101910823</v>
      </c>
      <c r="N265" s="5">
        <v>-59.2</v>
      </c>
      <c r="O265" s="5">
        <v>-60.6</v>
      </c>
      <c r="P265" s="5">
        <f t="shared" si="19"/>
        <v>-2.310231023102308</v>
      </c>
    </row>
    <row r="266" spans="1:16">
      <c r="A266" s="1">
        <v>262</v>
      </c>
      <c r="B266" s="5" t="s">
        <v>241</v>
      </c>
      <c r="C266" s="5" t="s">
        <v>375</v>
      </c>
      <c r="D266" s="1" t="s">
        <v>266</v>
      </c>
      <c r="E266" s="5">
        <v>1918.1890000000001</v>
      </c>
      <c r="F266" s="5">
        <v>2021.5410000000002</v>
      </c>
      <c r="G266" s="5">
        <f t="shared" si="16"/>
        <v>-5.112535437074988</v>
      </c>
      <c r="H266" s="5">
        <v>1903.6000000000001</v>
      </c>
      <c r="I266" s="5">
        <v>2021.5</v>
      </c>
      <c r="J266" s="5">
        <f t="shared" si="17"/>
        <v>-5.8323027454860181</v>
      </c>
      <c r="K266" s="5">
        <v>66.2</v>
      </c>
      <c r="L266" s="5">
        <v>53.300000000000004</v>
      </c>
      <c r="M266" s="5">
        <f t="shared" si="18"/>
        <v>24.202626641651026</v>
      </c>
      <c r="N266" s="5">
        <v>-92.7</v>
      </c>
      <c r="O266" s="5">
        <v>-12.9</v>
      </c>
      <c r="P266" s="5">
        <f t="shared" si="19"/>
        <v>618.60465116279067</v>
      </c>
    </row>
    <row r="267" spans="1:16">
      <c r="A267" s="1">
        <v>263</v>
      </c>
      <c r="B267" s="5" t="s">
        <v>243</v>
      </c>
      <c r="C267" s="5" t="s">
        <v>375</v>
      </c>
      <c r="D267" s="1" t="s">
        <v>266</v>
      </c>
      <c r="E267" s="5">
        <v>2298.1</v>
      </c>
      <c r="F267" s="5">
        <v>2045</v>
      </c>
      <c r="G267" s="5">
        <f t="shared" si="16"/>
        <v>12.37652811735941</v>
      </c>
      <c r="H267" s="5">
        <v>2331.2000000000003</v>
      </c>
      <c r="I267" s="5">
        <v>2045</v>
      </c>
      <c r="J267" s="5">
        <f t="shared" si="17"/>
        <v>13.995110024449891</v>
      </c>
      <c r="K267" s="5">
        <v>610.6</v>
      </c>
      <c r="L267" s="5">
        <v>465</v>
      </c>
      <c r="M267" s="5">
        <f t="shared" si="18"/>
        <v>31.311827956989251</v>
      </c>
      <c r="N267" s="5">
        <v>426.20000000000005</v>
      </c>
      <c r="O267" s="5">
        <v>278.10000000000002</v>
      </c>
      <c r="P267" s="5">
        <f t="shared" si="19"/>
        <v>53.2542250988853</v>
      </c>
    </row>
    <row r="268" spans="1:16">
      <c r="A268" s="1">
        <v>264</v>
      </c>
      <c r="B268" s="5" t="s">
        <v>250</v>
      </c>
      <c r="C268" s="5" t="s">
        <v>375</v>
      </c>
      <c r="D268" s="1" t="s">
        <v>266</v>
      </c>
      <c r="E268" s="5">
        <v>2936</v>
      </c>
      <c r="F268" s="5">
        <v>2625</v>
      </c>
      <c r="G268" s="5">
        <f t="shared" si="16"/>
        <v>11.847619047619046</v>
      </c>
      <c r="H268" s="5">
        <v>2938.8</v>
      </c>
      <c r="I268" s="5">
        <v>2630.9</v>
      </c>
      <c r="J268" s="5">
        <f t="shared" si="17"/>
        <v>11.703219430613101</v>
      </c>
      <c r="K268" s="5">
        <v>127</v>
      </c>
      <c r="L268" s="5">
        <v>140.1</v>
      </c>
      <c r="M268" s="5">
        <f t="shared" si="18"/>
        <v>-9.3504639543183394</v>
      </c>
      <c r="N268" s="5">
        <v>51.900000000000006</v>
      </c>
      <c r="O268" s="5">
        <v>47.1</v>
      </c>
      <c r="P268" s="5">
        <f t="shared" si="19"/>
        <v>10.191082802547779</v>
      </c>
    </row>
    <row r="269" spans="1:16">
      <c r="A269" s="1">
        <v>265</v>
      </c>
      <c r="B269" s="5" t="s">
        <v>242</v>
      </c>
      <c r="C269" s="5" t="s">
        <v>372</v>
      </c>
      <c r="D269" s="1" t="s">
        <v>266</v>
      </c>
      <c r="E269" s="5">
        <v>10256.300000000001</v>
      </c>
      <c r="F269" s="5">
        <v>7252.9000000000005</v>
      </c>
      <c r="G269" s="5">
        <f t="shared" si="16"/>
        <v>41.40964303933599</v>
      </c>
      <c r="H269" s="5">
        <v>9808.7000000000007</v>
      </c>
      <c r="I269" s="5">
        <v>7293.8</v>
      </c>
      <c r="J269" s="5">
        <f t="shared" si="17"/>
        <v>34.479969288985174</v>
      </c>
      <c r="K269" s="5">
        <v>696.40000000000009</v>
      </c>
      <c r="L269" s="5">
        <v>478.90000000000003</v>
      </c>
      <c r="M269" s="5">
        <f t="shared" si="18"/>
        <v>45.416579661724796</v>
      </c>
      <c r="N269" s="5">
        <v>600.30000000000007</v>
      </c>
      <c r="O269" s="5">
        <v>353.5</v>
      </c>
      <c r="P269" s="5">
        <f t="shared" si="19"/>
        <v>69.816124469589838</v>
      </c>
    </row>
    <row r="270" spans="1:16">
      <c r="A270" s="1">
        <v>266</v>
      </c>
      <c r="B270" s="5" t="s">
        <v>251</v>
      </c>
      <c r="C270" s="5" t="s">
        <v>372</v>
      </c>
      <c r="D270" s="1" t="s">
        <v>266</v>
      </c>
      <c r="E270" s="5">
        <v>7970.1</v>
      </c>
      <c r="F270" s="5">
        <v>8025.3</v>
      </c>
      <c r="G270" s="5">
        <f t="shared" si="16"/>
        <v>-0.68782475421479339</v>
      </c>
      <c r="H270" s="5">
        <v>7970.1</v>
      </c>
      <c r="I270" s="5">
        <v>8025.3</v>
      </c>
      <c r="J270" s="5">
        <f t="shared" si="17"/>
        <v>-0.68782475421479339</v>
      </c>
      <c r="K270" s="5">
        <v>459.40000000000003</v>
      </c>
      <c r="L270" s="5">
        <v>495.3</v>
      </c>
      <c r="M270" s="5">
        <f t="shared" si="18"/>
        <v>-7.2481324449828337</v>
      </c>
      <c r="N270" s="5">
        <v>251.60000000000002</v>
      </c>
      <c r="O270" s="5">
        <v>270.5</v>
      </c>
      <c r="P270" s="5">
        <f t="shared" si="19"/>
        <v>-6.9870609981515637</v>
      </c>
    </row>
    <row r="271" spans="1:16">
      <c r="A271" s="1">
        <v>267</v>
      </c>
      <c r="B271" s="5" t="s">
        <v>257</v>
      </c>
      <c r="C271" s="5" t="s">
        <v>372</v>
      </c>
      <c r="D271" s="1" t="s">
        <v>266</v>
      </c>
      <c r="E271" s="5">
        <v>13016</v>
      </c>
      <c r="F271" s="5">
        <v>10502.300000000001</v>
      </c>
      <c r="G271" s="5">
        <f t="shared" si="16"/>
        <v>23.934757148434141</v>
      </c>
      <c r="H271" s="5">
        <v>13016</v>
      </c>
      <c r="I271" s="5">
        <v>10502.300000000001</v>
      </c>
      <c r="J271" s="5">
        <f t="shared" si="17"/>
        <v>23.934757148434141</v>
      </c>
      <c r="K271" s="5">
        <v>1597.4</v>
      </c>
      <c r="L271" s="5">
        <v>1681.6000000000001</v>
      </c>
      <c r="M271" s="5">
        <f t="shared" si="18"/>
        <v>-5.0071360608943882</v>
      </c>
      <c r="N271" s="5">
        <v>1157</v>
      </c>
      <c r="O271" s="5">
        <v>1302.3000000000002</v>
      </c>
      <c r="P271" s="5">
        <f t="shared" si="19"/>
        <v>-11.157183444674819</v>
      </c>
    </row>
    <row r="272" spans="1:16">
      <c r="A272" s="1">
        <v>268</v>
      </c>
      <c r="B272" s="5" t="s">
        <v>249</v>
      </c>
      <c r="C272" s="5" t="s">
        <v>374</v>
      </c>
      <c r="D272" s="1" t="s">
        <v>266</v>
      </c>
      <c r="E272" s="5">
        <v>3102.6000000000004</v>
      </c>
      <c r="F272" s="5">
        <v>2589.2000000000003</v>
      </c>
      <c r="G272" s="5">
        <f t="shared" si="16"/>
        <v>19.828518461300789</v>
      </c>
      <c r="H272" s="5">
        <v>2699.9</v>
      </c>
      <c r="I272" s="5">
        <v>2641</v>
      </c>
      <c r="J272" s="5">
        <f t="shared" si="17"/>
        <v>2.230215827338133</v>
      </c>
      <c r="K272" s="5">
        <v>153.70000000000002</v>
      </c>
      <c r="L272" s="5">
        <v>161.9</v>
      </c>
      <c r="M272" s="5">
        <f t="shared" si="18"/>
        <v>-5.0648548486720122</v>
      </c>
      <c r="N272" s="5">
        <v>69.2</v>
      </c>
      <c r="O272" s="5">
        <v>76.800000000000011</v>
      </c>
      <c r="P272" s="5">
        <f t="shared" si="19"/>
        <v>-9.8958333333333428</v>
      </c>
    </row>
    <row r="273" spans="1:16" s="3" customFormat="1" ht="46.5" customHeight="1">
      <c r="B273" s="3" t="s">
        <v>412</v>
      </c>
      <c r="E273" s="3">
        <f>SUM(E241:E272)</f>
        <v>398381.989</v>
      </c>
      <c r="F273" s="3">
        <f>SUM(F241:F272)</f>
        <v>346120.74100000004</v>
      </c>
      <c r="G273" s="3">
        <f t="shared" si="16"/>
        <v>15.09913790459612</v>
      </c>
      <c r="H273" s="3">
        <f>SUM(H241:H272)</f>
        <v>402631.70000000007</v>
      </c>
      <c r="I273" s="3">
        <f>SUM(I241:I272)</f>
        <v>352501.59999999992</v>
      </c>
      <c r="J273" s="3">
        <f t="shared" si="17"/>
        <v>14.221240414227953</v>
      </c>
      <c r="K273" s="3">
        <f>SUM(K241:K272)</f>
        <v>33536.5</v>
      </c>
      <c r="L273" s="3">
        <f>SUM(L241:L272)</f>
        <v>32250.7</v>
      </c>
      <c r="M273" s="3">
        <f t="shared" si="18"/>
        <v>3.9868902070342638</v>
      </c>
      <c r="N273" s="3">
        <f>SUM(N241:N272)</f>
        <v>24623.399999999998</v>
      </c>
      <c r="O273" s="3">
        <f>SUM(O241:O272)</f>
        <v>22155.8</v>
      </c>
      <c r="P273" s="3">
        <f t="shared" si="19"/>
        <v>11.137489957482909</v>
      </c>
    </row>
    <row r="274" spans="1:16">
      <c r="A274" s="1">
        <v>269</v>
      </c>
      <c r="B274" s="5" t="s">
        <v>268</v>
      </c>
      <c r="C274" s="5" t="s">
        <v>383</v>
      </c>
      <c r="D274" s="1" t="s">
        <v>287</v>
      </c>
      <c r="E274" s="5">
        <v>2060.6</v>
      </c>
      <c r="F274" s="5">
        <v>794.1</v>
      </c>
      <c r="G274" s="5">
        <f t="shared" si="16"/>
        <v>159.48872937917139</v>
      </c>
      <c r="H274" s="5">
        <v>2092.6</v>
      </c>
      <c r="I274" s="5">
        <v>1320</v>
      </c>
      <c r="J274" s="5">
        <f t="shared" si="17"/>
        <v>58.530303030303024</v>
      </c>
      <c r="K274" s="5">
        <v>-48.900000000000006</v>
      </c>
      <c r="L274" s="5">
        <v>-17.7</v>
      </c>
      <c r="M274" s="5">
        <f t="shared" si="18"/>
        <v>176.27118644067801</v>
      </c>
      <c r="N274" s="5">
        <v>-64.8</v>
      </c>
      <c r="O274" s="5">
        <v>-17.7</v>
      </c>
      <c r="P274" s="5">
        <f t="shared" si="19"/>
        <v>266.1016949152542</v>
      </c>
    </row>
    <row r="275" spans="1:16">
      <c r="A275" s="1">
        <v>270</v>
      </c>
      <c r="B275" s="5" t="s">
        <v>277</v>
      </c>
      <c r="C275" s="5" t="s">
        <v>383</v>
      </c>
      <c r="D275" s="1" t="s">
        <v>287</v>
      </c>
      <c r="E275" s="5">
        <v>8961.5</v>
      </c>
      <c r="F275" s="5">
        <v>7068.2000000000007</v>
      </c>
      <c r="G275" s="5">
        <f t="shared" si="16"/>
        <v>26.786169038793457</v>
      </c>
      <c r="H275" s="5">
        <v>8585.1</v>
      </c>
      <c r="I275" s="5">
        <v>6918.1</v>
      </c>
      <c r="J275" s="5">
        <f t="shared" si="17"/>
        <v>24.096211387519695</v>
      </c>
      <c r="K275" s="5">
        <v>210.9</v>
      </c>
      <c r="L275" s="5">
        <v>444</v>
      </c>
      <c r="M275" s="5">
        <f t="shared" si="18"/>
        <v>-52.5</v>
      </c>
      <c r="N275" s="5">
        <v>40.1</v>
      </c>
      <c r="O275" s="5">
        <v>215.5</v>
      </c>
      <c r="P275" s="5">
        <f t="shared" si="19"/>
        <v>-81.392111368909511</v>
      </c>
    </row>
    <row r="276" spans="1:16">
      <c r="A276" s="1">
        <v>271</v>
      </c>
      <c r="B276" s="5" t="s">
        <v>273</v>
      </c>
      <c r="C276" s="5" t="s">
        <v>378</v>
      </c>
      <c r="D276" s="1" t="s">
        <v>287</v>
      </c>
      <c r="E276" s="5">
        <v>30535.7</v>
      </c>
      <c r="F276" s="5">
        <v>29763.600000000002</v>
      </c>
      <c r="G276" s="5">
        <f t="shared" si="16"/>
        <v>2.5941082395946675</v>
      </c>
      <c r="H276" s="5">
        <v>27515.200000000001</v>
      </c>
      <c r="I276" s="5">
        <v>26912.400000000001</v>
      </c>
      <c r="J276" s="5">
        <f t="shared" si="17"/>
        <v>2.2398596929296506</v>
      </c>
      <c r="K276" s="5">
        <v>-34.200000000000003</v>
      </c>
      <c r="L276" s="5">
        <v>512.20000000000005</v>
      </c>
      <c r="M276" s="5">
        <f t="shared" si="18"/>
        <v>-106.67707926591177</v>
      </c>
      <c r="N276" s="5">
        <v>-305.7</v>
      </c>
      <c r="O276" s="5">
        <v>156.60000000000002</v>
      </c>
      <c r="P276" s="5">
        <f t="shared" si="19"/>
        <v>-295.21072796934862</v>
      </c>
    </row>
    <row r="277" spans="1:16">
      <c r="A277" s="1">
        <v>272</v>
      </c>
      <c r="B277" s="5" t="s">
        <v>279</v>
      </c>
      <c r="C277" s="5" t="s">
        <v>378</v>
      </c>
      <c r="D277" s="1" t="s">
        <v>287</v>
      </c>
      <c r="E277" s="5">
        <v>37111.800000000003</v>
      </c>
      <c r="F277" s="5">
        <v>30573.7</v>
      </c>
      <c r="G277" s="5">
        <f t="shared" si="16"/>
        <v>21.384719546538371</v>
      </c>
      <c r="H277" s="5">
        <v>38115.9</v>
      </c>
      <c r="I277" s="5">
        <v>28003.600000000002</v>
      </c>
      <c r="J277" s="5">
        <f t="shared" si="17"/>
        <v>36.11071433672813</v>
      </c>
      <c r="K277" s="5">
        <v>1440.4</v>
      </c>
      <c r="L277" s="5">
        <v>797.2</v>
      </c>
      <c r="M277" s="5">
        <f t="shared" si="18"/>
        <v>80.682388359257402</v>
      </c>
      <c r="N277" s="5">
        <v>234.4</v>
      </c>
      <c r="O277" s="5">
        <v>192.4</v>
      </c>
      <c r="P277" s="5">
        <f t="shared" si="19"/>
        <v>21.829521829521827</v>
      </c>
    </row>
    <row r="278" spans="1:16">
      <c r="A278" s="1">
        <v>273</v>
      </c>
      <c r="B278" s="5" t="s">
        <v>282</v>
      </c>
      <c r="C278" s="5" t="s">
        <v>378</v>
      </c>
      <c r="D278" s="1" t="s">
        <v>287</v>
      </c>
      <c r="E278" s="5">
        <v>36284.400000000001</v>
      </c>
      <c r="F278" s="5">
        <v>30257.9</v>
      </c>
      <c r="G278" s="5">
        <f t="shared" si="16"/>
        <v>19.917112555729247</v>
      </c>
      <c r="H278" s="5">
        <v>37356.9</v>
      </c>
      <c r="I278" s="5">
        <v>25523.200000000001</v>
      </c>
      <c r="J278" s="5">
        <f t="shared" si="17"/>
        <v>46.364484077231701</v>
      </c>
      <c r="K278" s="5">
        <v>1481.5</v>
      </c>
      <c r="L278" s="5">
        <v>1079.9000000000001</v>
      </c>
      <c r="M278" s="5">
        <f t="shared" si="18"/>
        <v>37.188628576720056</v>
      </c>
      <c r="N278" s="5">
        <v>461.3</v>
      </c>
      <c r="O278" s="5">
        <v>332.40000000000003</v>
      </c>
      <c r="P278" s="5">
        <f t="shared" si="19"/>
        <v>38.778580024067381</v>
      </c>
    </row>
    <row r="279" spans="1:16">
      <c r="A279" s="1">
        <v>274</v>
      </c>
      <c r="B279" s="5" t="s">
        <v>286</v>
      </c>
      <c r="C279" s="5" t="s">
        <v>378</v>
      </c>
      <c r="D279" s="1" t="s">
        <v>287</v>
      </c>
      <c r="E279" s="5">
        <v>6676.8</v>
      </c>
      <c r="F279" s="5">
        <v>4626.5</v>
      </c>
      <c r="G279" s="5">
        <f t="shared" si="16"/>
        <v>44.316437912028533</v>
      </c>
      <c r="H279" s="5">
        <v>6598.9000000000005</v>
      </c>
      <c r="I279" s="5">
        <v>4322.8</v>
      </c>
      <c r="J279" s="5">
        <f t="shared" si="17"/>
        <v>52.65337281391691</v>
      </c>
      <c r="K279" s="5">
        <v>436.5</v>
      </c>
      <c r="L279" s="5">
        <v>312</v>
      </c>
      <c r="M279" s="5">
        <f t="shared" si="18"/>
        <v>39.903846153846153</v>
      </c>
      <c r="N279" s="5">
        <v>91</v>
      </c>
      <c r="O279" s="5">
        <v>77.900000000000006</v>
      </c>
      <c r="P279" s="5">
        <f t="shared" si="19"/>
        <v>16.816431322207951</v>
      </c>
    </row>
    <row r="280" spans="1:16">
      <c r="A280" s="1">
        <v>275</v>
      </c>
      <c r="B280" s="5" t="s">
        <v>267</v>
      </c>
      <c r="C280" s="5" t="s">
        <v>380</v>
      </c>
      <c r="D280" s="1" t="s">
        <v>287</v>
      </c>
      <c r="E280" s="5">
        <v>12439.800000000001</v>
      </c>
      <c r="F280" s="5">
        <v>8914</v>
      </c>
      <c r="G280" s="5">
        <f t="shared" si="16"/>
        <v>39.553511330491375</v>
      </c>
      <c r="H280" s="5">
        <v>12439.900000000001</v>
      </c>
      <c r="I280" s="5">
        <v>8914.5</v>
      </c>
      <c r="J280" s="5">
        <f t="shared" si="17"/>
        <v>39.546805765887058</v>
      </c>
      <c r="K280" s="5">
        <v>57.300000000000004</v>
      </c>
      <c r="L280" s="5">
        <v>44</v>
      </c>
      <c r="M280" s="5">
        <f t="shared" si="18"/>
        <v>30.227272727272737</v>
      </c>
      <c r="N280" s="5">
        <v>29</v>
      </c>
      <c r="O280" s="5">
        <v>23.5</v>
      </c>
      <c r="P280" s="5">
        <f t="shared" si="19"/>
        <v>23.404255319148938</v>
      </c>
    </row>
    <row r="281" spans="1:16">
      <c r="A281" s="1">
        <v>276</v>
      </c>
      <c r="B281" s="5" t="s">
        <v>281</v>
      </c>
      <c r="C281" s="5" t="s">
        <v>380</v>
      </c>
      <c r="D281" s="1" t="s">
        <v>287</v>
      </c>
      <c r="E281" s="5">
        <v>2500.8000000000002</v>
      </c>
      <c r="F281" s="5">
        <v>1983.7</v>
      </c>
      <c r="G281" s="5">
        <f t="shared" si="16"/>
        <v>26.067449715178714</v>
      </c>
      <c r="H281" s="5">
        <v>2500.8000000000002</v>
      </c>
      <c r="I281" s="5">
        <v>2004.2</v>
      </c>
      <c r="J281" s="5">
        <f t="shared" si="17"/>
        <v>24.777966270831261</v>
      </c>
      <c r="K281" s="5">
        <v>182.9</v>
      </c>
      <c r="L281" s="5">
        <v>114.9</v>
      </c>
      <c r="M281" s="5">
        <f t="shared" si="18"/>
        <v>59.181897302001744</v>
      </c>
      <c r="N281" s="5">
        <v>174.5</v>
      </c>
      <c r="O281" s="5">
        <v>107.4</v>
      </c>
      <c r="P281" s="5">
        <f t="shared" si="19"/>
        <v>62.476722532588447</v>
      </c>
    </row>
    <row r="282" spans="1:16">
      <c r="A282" s="1">
        <v>277</v>
      </c>
      <c r="B282" s="5" t="s">
        <v>272</v>
      </c>
      <c r="C282" s="5" t="s">
        <v>381</v>
      </c>
      <c r="D282" s="1" t="s">
        <v>287</v>
      </c>
      <c r="E282" s="5">
        <v>10978.7</v>
      </c>
      <c r="F282" s="5">
        <v>6485.6</v>
      </c>
      <c r="G282" s="5">
        <f t="shared" si="16"/>
        <v>69.278093006044159</v>
      </c>
      <c r="H282" s="5">
        <v>10899.5</v>
      </c>
      <c r="I282" s="5">
        <v>6093.6</v>
      </c>
      <c r="J282" s="5">
        <f t="shared" si="17"/>
        <v>78.867992648024142</v>
      </c>
      <c r="K282" s="5">
        <v>813.30000000000007</v>
      </c>
      <c r="L282" s="5">
        <v>1243</v>
      </c>
      <c r="M282" s="5">
        <f t="shared" si="18"/>
        <v>-34.569589702333062</v>
      </c>
      <c r="N282" s="5">
        <v>363.20000000000005</v>
      </c>
      <c r="O282" s="5">
        <v>865.2</v>
      </c>
      <c r="P282" s="5">
        <f t="shared" si="19"/>
        <v>-58.021266759130832</v>
      </c>
    </row>
    <row r="283" spans="1:16">
      <c r="A283" s="1">
        <v>278</v>
      </c>
      <c r="B283" s="5" t="s">
        <v>275</v>
      </c>
      <c r="C283" s="5" t="s">
        <v>384</v>
      </c>
      <c r="D283" s="1" t="s">
        <v>287</v>
      </c>
      <c r="E283" s="5">
        <v>2772.4</v>
      </c>
      <c r="F283" s="5">
        <v>2649.2000000000003</v>
      </c>
      <c r="G283" s="5">
        <f t="shared" si="16"/>
        <v>4.6504605163822967</v>
      </c>
      <c r="H283" s="5">
        <v>2384.4</v>
      </c>
      <c r="I283" s="5">
        <v>2271.7000000000003</v>
      </c>
      <c r="J283" s="5">
        <f t="shared" si="17"/>
        <v>4.9610423911607962</v>
      </c>
      <c r="K283" s="5">
        <v>32.200000000000003</v>
      </c>
      <c r="L283" s="5">
        <v>23.700000000000003</v>
      </c>
      <c r="M283" s="5">
        <f t="shared" si="18"/>
        <v>35.864978902953581</v>
      </c>
      <c r="N283" s="5">
        <v>18.3</v>
      </c>
      <c r="O283" s="5">
        <v>7.8000000000000007</v>
      </c>
      <c r="P283" s="5">
        <f t="shared" si="19"/>
        <v>134.61538461538461</v>
      </c>
    </row>
    <row r="284" spans="1:16">
      <c r="A284" s="1">
        <v>279</v>
      </c>
      <c r="B284" s="5" t="s">
        <v>284</v>
      </c>
      <c r="C284" s="5" t="s">
        <v>384</v>
      </c>
      <c r="D284" s="1" t="s">
        <v>287</v>
      </c>
      <c r="E284" s="5">
        <v>8549.6</v>
      </c>
      <c r="F284" s="5">
        <v>7524.3</v>
      </c>
      <c r="G284" s="5">
        <f t="shared" si="16"/>
        <v>13.626516752388929</v>
      </c>
      <c r="H284" s="5">
        <v>8498.9</v>
      </c>
      <c r="I284" s="5">
        <v>7612.1</v>
      </c>
      <c r="J284" s="5">
        <f t="shared" si="17"/>
        <v>11.649873228149909</v>
      </c>
      <c r="K284" s="5">
        <v>554.1</v>
      </c>
      <c r="L284" s="5">
        <v>358.8</v>
      </c>
      <c r="M284" s="5">
        <f t="shared" si="18"/>
        <v>54.431438127090303</v>
      </c>
      <c r="N284" s="5">
        <v>210.9</v>
      </c>
      <c r="O284" s="5">
        <v>109.80000000000001</v>
      </c>
      <c r="P284" s="5">
        <f t="shared" si="19"/>
        <v>92.076502732240414</v>
      </c>
    </row>
    <row r="285" spans="1:16">
      <c r="A285" s="1">
        <v>280</v>
      </c>
      <c r="B285" s="5" t="s">
        <v>276</v>
      </c>
      <c r="C285" s="5" t="s">
        <v>385</v>
      </c>
      <c r="D285" s="1" t="s">
        <v>287</v>
      </c>
      <c r="E285" s="5">
        <v>5698.1</v>
      </c>
      <c r="F285" s="5">
        <v>5859.6</v>
      </c>
      <c r="G285" s="5">
        <f t="shared" si="16"/>
        <v>-2.7561608300907912</v>
      </c>
      <c r="H285" s="5">
        <v>5388.5</v>
      </c>
      <c r="I285" s="5">
        <v>5163.5</v>
      </c>
      <c r="J285" s="5">
        <f t="shared" si="17"/>
        <v>4.357509441270456</v>
      </c>
      <c r="K285" s="5">
        <v>475.1</v>
      </c>
      <c r="L285" s="5">
        <v>210.9</v>
      </c>
      <c r="M285" s="5">
        <f t="shared" si="18"/>
        <v>125.27264106211476</v>
      </c>
      <c r="N285" s="5">
        <v>266.40000000000003</v>
      </c>
      <c r="O285" s="5">
        <v>102.2</v>
      </c>
      <c r="P285" s="5">
        <f t="shared" si="19"/>
        <v>160.66536203522509</v>
      </c>
    </row>
    <row r="286" spans="1:16">
      <c r="A286" s="1">
        <v>281</v>
      </c>
      <c r="B286" s="5" t="s">
        <v>278</v>
      </c>
      <c r="C286" s="5" t="s">
        <v>385</v>
      </c>
      <c r="D286" s="1" t="s">
        <v>287</v>
      </c>
      <c r="E286" s="5">
        <v>2984.3</v>
      </c>
      <c r="F286" s="5">
        <v>2650.3</v>
      </c>
      <c r="G286" s="5">
        <f t="shared" si="16"/>
        <v>12.60234690412406</v>
      </c>
      <c r="H286" s="5">
        <v>2984.3</v>
      </c>
      <c r="I286" s="5">
        <v>2650.3</v>
      </c>
      <c r="J286" s="5">
        <f t="shared" si="17"/>
        <v>12.60234690412406</v>
      </c>
      <c r="K286" s="5">
        <v>204.60000000000002</v>
      </c>
      <c r="L286" s="5">
        <v>81</v>
      </c>
      <c r="M286" s="5">
        <f t="shared" si="18"/>
        <v>152.59259259259261</v>
      </c>
      <c r="N286" s="5">
        <v>82</v>
      </c>
      <c r="O286" s="5">
        <v>69.400000000000006</v>
      </c>
      <c r="P286" s="5">
        <f t="shared" si="19"/>
        <v>18.155619596541779</v>
      </c>
    </row>
    <row r="287" spans="1:16">
      <c r="A287" s="1">
        <v>282</v>
      </c>
      <c r="B287" s="5" t="s">
        <v>280</v>
      </c>
      <c r="C287" s="5" t="s">
        <v>385</v>
      </c>
      <c r="D287" s="1" t="s">
        <v>287</v>
      </c>
      <c r="E287" s="5">
        <v>2854.2000000000003</v>
      </c>
      <c r="F287" s="5">
        <v>2004.4</v>
      </c>
      <c r="G287" s="5">
        <f t="shared" si="16"/>
        <v>42.39672720015966</v>
      </c>
      <c r="H287" s="5">
        <v>2688.1000000000004</v>
      </c>
      <c r="I287" s="5">
        <v>2001.2</v>
      </c>
      <c r="J287" s="5">
        <f t="shared" si="17"/>
        <v>34.324405356785945</v>
      </c>
      <c r="K287" s="5">
        <v>330.8</v>
      </c>
      <c r="L287" s="5">
        <v>597.4</v>
      </c>
      <c r="M287" s="5">
        <f t="shared" si="18"/>
        <v>-44.626715768329426</v>
      </c>
      <c r="N287" s="5">
        <v>165.4</v>
      </c>
      <c r="O287" s="5">
        <v>452.1</v>
      </c>
      <c r="P287" s="5">
        <f t="shared" si="19"/>
        <v>-63.415173634151742</v>
      </c>
    </row>
    <row r="288" spans="1:16">
      <c r="A288" s="1">
        <v>283</v>
      </c>
      <c r="B288" s="5" t="s">
        <v>283</v>
      </c>
      <c r="C288" s="5" t="s">
        <v>385</v>
      </c>
      <c r="D288" s="1" t="s">
        <v>287</v>
      </c>
      <c r="E288" s="5">
        <v>4825.3</v>
      </c>
      <c r="F288" s="5">
        <v>3033.9</v>
      </c>
      <c r="G288" s="5">
        <f t="shared" si="16"/>
        <v>59.046112264741758</v>
      </c>
      <c r="H288" s="5">
        <v>4678.9000000000005</v>
      </c>
      <c r="I288" s="5">
        <v>2918.5</v>
      </c>
      <c r="J288" s="5">
        <f t="shared" si="17"/>
        <v>60.318656844269334</v>
      </c>
      <c r="K288" s="5">
        <v>342.3</v>
      </c>
      <c r="L288" s="5">
        <v>789.40000000000009</v>
      </c>
      <c r="M288" s="5">
        <f t="shared" si="18"/>
        <v>-56.637952875601727</v>
      </c>
      <c r="N288" s="5">
        <v>165.20000000000002</v>
      </c>
      <c r="O288" s="5">
        <v>624.20000000000005</v>
      </c>
      <c r="P288" s="5">
        <f t="shared" si="19"/>
        <v>-73.534123678308234</v>
      </c>
    </row>
    <row r="289" spans="1:16">
      <c r="A289" s="1">
        <v>284</v>
      </c>
      <c r="B289" s="5" t="s">
        <v>269</v>
      </c>
      <c r="C289" s="5" t="s">
        <v>379</v>
      </c>
      <c r="D289" s="1" t="s">
        <v>287</v>
      </c>
      <c r="E289" s="5">
        <v>18262.8</v>
      </c>
      <c r="F289" s="5">
        <v>12246</v>
      </c>
      <c r="G289" s="5">
        <f t="shared" si="16"/>
        <v>49.132778049975492</v>
      </c>
      <c r="H289" s="5">
        <v>16425.3</v>
      </c>
      <c r="I289" s="5">
        <v>11546.800000000001</v>
      </c>
      <c r="J289" s="5">
        <f t="shared" si="17"/>
        <v>42.249800810614175</v>
      </c>
      <c r="K289" s="5">
        <v>169.4</v>
      </c>
      <c r="L289" s="5">
        <v>202.20000000000002</v>
      </c>
      <c r="M289" s="5">
        <f t="shared" si="18"/>
        <v>-16.221562809099904</v>
      </c>
      <c r="N289" s="5">
        <v>53.400000000000006</v>
      </c>
      <c r="O289" s="5">
        <v>9.5</v>
      </c>
      <c r="P289" s="5">
        <f t="shared" si="19"/>
        <v>462.1052631578948</v>
      </c>
    </row>
    <row r="290" spans="1:16">
      <c r="A290" s="1">
        <v>285</v>
      </c>
      <c r="B290" s="5" t="s">
        <v>270</v>
      </c>
      <c r="C290" s="5" t="s">
        <v>377</v>
      </c>
      <c r="D290" s="1" t="s">
        <v>287</v>
      </c>
      <c r="E290" s="5">
        <v>18442.8</v>
      </c>
      <c r="F290" s="5">
        <v>19936</v>
      </c>
      <c r="G290" s="5">
        <f t="shared" si="16"/>
        <v>-7.4899678972712715</v>
      </c>
      <c r="H290" s="5">
        <v>18537</v>
      </c>
      <c r="I290" s="5">
        <v>20074.800000000003</v>
      </c>
      <c r="J290" s="5">
        <f t="shared" si="17"/>
        <v>-7.6603502899157281</v>
      </c>
      <c r="K290" s="5">
        <v>8552.1</v>
      </c>
      <c r="L290" s="5">
        <v>7359.8</v>
      </c>
      <c r="M290" s="5">
        <f t="shared" si="18"/>
        <v>16.20016848283921</v>
      </c>
      <c r="N290" s="5">
        <v>7737.8</v>
      </c>
      <c r="O290" s="5">
        <v>4726</v>
      </c>
      <c r="P290" s="5">
        <f t="shared" si="19"/>
        <v>63.728311468472285</v>
      </c>
    </row>
    <row r="291" spans="1:16">
      <c r="A291" s="1">
        <v>286</v>
      </c>
      <c r="B291" s="5" t="s">
        <v>271</v>
      </c>
      <c r="C291" s="5" t="s">
        <v>377</v>
      </c>
      <c r="D291" s="1" t="s">
        <v>287</v>
      </c>
      <c r="E291" s="5">
        <v>76481.5</v>
      </c>
      <c r="F291" s="5">
        <v>95917.400000000009</v>
      </c>
      <c r="G291" s="5">
        <f t="shared" si="16"/>
        <v>-20.26316393063199</v>
      </c>
      <c r="H291" s="5">
        <v>114413.6</v>
      </c>
      <c r="I291" s="5">
        <v>143697.70000000001</v>
      </c>
      <c r="J291" s="5">
        <f t="shared" si="17"/>
        <v>-20.378962224169214</v>
      </c>
      <c r="K291" s="5">
        <v>15753.1</v>
      </c>
      <c r="L291" s="5">
        <v>18031.400000000001</v>
      </c>
      <c r="M291" s="5">
        <f t="shared" si="18"/>
        <v>-12.635180851181833</v>
      </c>
      <c r="N291" s="5">
        <v>9916.9000000000015</v>
      </c>
      <c r="O291" s="5">
        <v>11346.6</v>
      </c>
      <c r="P291" s="5">
        <f t="shared" si="19"/>
        <v>-12.600250295242619</v>
      </c>
    </row>
    <row r="292" spans="1:16">
      <c r="A292" s="1">
        <v>287</v>
      </c>
      <c r="B292" s="5" t="s">
        <v>285</v>
      </c>
      <c r="C292" s="5" t="s">
        <v>377</v>
      </c>
      <c r="D292" s="1" t="s">
        <v>287</v>
      </c>
      <c r="E292" s="5">
        <v>7092.5</v>
      </c>
      <c r="F292" s="5">
        <v>6179.6</v>
      </c>
      <c r="G292" s="5">
        <f t="shared" si="16"/>
        <v>14.772800828532585</v>
      </c>
      <c r="H292" s="5">
        <v>6744.7000000000007</v>
      </c>
      <c r="I292" s="5">
        <v>6168.7000000000007</v>
      </c>
      <c r="J292" s="5">
        <f t="shared" si="17"/>
        <v>9.3374617018172366</v>
      </c>
      <c r="K292" s="5">
        <v>-465.3</v>
      </c>
      <c r="L292" s="5">
        <v>243.60000000000002</v>
      </c>
      <c r="M292" s="5">
        <f t="shared" si="18"/>
        <v>-291.00985221674881</v>
      </c>
      <c r="N292" s="5">
        <v>-568</v>
      </c>
      <c r="O292" s="5">
        <v>130.20000000000002</v>
      </c>
      <c r="P292" s="5">
        <f t="shared" si="19"/>
        <v>-536.2519201228879</v>
      </c>
    </row>
    <row r="293" spans="1:16">
      <c r="A293" s="1">
        <v>288</v>
      </c>
      <c r="B293" s="5" t="s">
        <v>274</v>
      </c>
      <c r="C293" s="5" t="s">
        <v>382</v>
      </c>
      <c r="D293" s="1" t="s">
        <v>287</v>
      </c>
      <c r="E293" s="5">
        <v>10746.1</v>
      </c>
      <c r="F293" s="5">
        <v>855</v>
      </c>
      <c r="G293" s="5">
        <f t="shared" si="16"/>
        <v>1156.8538011695907</v>
      </c>
      <c r="H293" s="5">
        <v>10075.900000000001</v>
      </c>
      <c r="I293" s="5">
        <v>14862</v>
      </c>
      <c r="J293" s="5">
        <f t="shared" si="17"/>
        <v>-32.203606513255274</v>
      </c>
      <c r="K293" s="5">
        <v>486.40000000000003</v>
      </c>
      <c r="L293" s="5">
        <v>206.10000000000002</v>
      </c>
      <c r="M293" s="5">
        <f t="shared" si="18"/>
        <v>136.00194080543423</v>
      </c>
      <c r="N293" s="5">
        <v>-7.9</v>
      </c>
      <c r="O293" s="5">
        <v>18.2</v>
      </c>
      <c r="P293" s="5">
        <f t="shared" si="19"/>
        <v>-143.40659340659343</v>
      </c>
    </row>
    <row r="294" spans="1:16" s="3" customFormat="1" ht="50.25" customHeight="1">
      <c r="B294" s="3" t="s">
        <v>412</v>
      </c>
      <c r="E294" s="3">
        <f>SUM(E274:E293)</f>
        <v>306259.69999999995</v>
      </c>
      <c r="F294" s="3">
        <f>SUM(F274:F293)</f>
        <v>279322.99999999994</v>
      </c>
      <c r="G294" s="3">
        <f t="shared" si="16"/>
        <v>9.6435667667897089</v>
      </c>
      <c r="H294" s="3">
        <f>SUM(H274:H293)</f>
        <v>338924.39999999997</v>
      </c>
      <c r="I294" s="3">
        <f>SUM(I274:I293)</f>
        <v>328979.7</v>
      </c>
      <c r="J294" s="3">
        <f t="shared" si="17"/>
        <v>3.0228916860219499</v>
      </c>
      <c r="K294" s="3">
        <f>SUM(K274:K293)</f>
        <v>30974.500000000004</v>
      </c>
      <c r="L294" s="3">
        <f>SUM(L274:L293)</f>
        <v>32633.799999999996</v>
      </c>
      <c r="M294" s="3">
        <f t="shared" si="18"/>
        <v>-5.0846055316879806</v>
      </c>
      <c r="N294" s="3">
        <f>SUM(N274:N293)</f>
        <v>19063.400000000001</v>
      </c>
      <c r="O294" s="3">
        <f>SUM(O274:O293)</f>
        <v>19549.2</v>
      </c>
      <c r="P294" s="3">
        <f t="shared" si="19"/>
        <v>-2.4850121744112252</v>
      </c>
    </row>
    <row r="295" spans="1:16">
      <c r="A295" s="1">
        <v>289</v>
      </c>
      <c r="B295" s="5" t="s">
        <v>292</v>
      </c>
      <c r="C295" s="5" t="s">
        <v>388</v>
      </c>
      <c r="D295" s="1" t="s">
        <v>387</v>
      </c>
      <c r="E295" s="5">
        <v>27179</v>
      </c>
      <c r="F295" s="5">
        <v>28166</v>
      </c>
      <c r="G295" s="5">
        <f t="shared" si="16"/>
        <v>-3.5042249520698716</v>
      </c>
      <c r="H295" s="5">
        <v>26894</v>
      </c>
      <c r="I295" s="5">
        <v>28061</v>
      </c>
      <c r="J295" s="5">
        <f t="shared" si="17"/>
        <v>-4.1587969067388899</v>
      </c>
      <c r="K295" s="5">
        <v>3763.2000000000003</v>
      </c>
      <c r="L295" s="5">
        <v>3390.8</v>
      </c>
      <c r="M295" s="5">
        <f t="shared" si="18"/>
        <v>10.982658959537574</v>
      </c>
      <c r="N295" s="5">
        <v>1556.8000000000002</v>
      </c>
      <c r="O295" s="5">
        <v>1587.2</v>
      </c>
      <c r="P295" s="5">
        <f t="shared" si="19"/>
        <v>-1.9153225806451526</v>
      </c>
    </row>
    <row r="296" spans="1:16">
      <c r="A296" s="1">
        <v>290</v>
      </c>
      <c r="B296" s="5" t="s">
        <v>297</v>
      </c>
      <c r="C296" s="5" t="s">
        <v>388</v>
      </c>
      <c r="D296" s="1" t="s">
        <v>387</v>
      </c>
      <c r="E296" s="5">
        <v>15296</v>
      </c>
      <c r="F296" s="5">
        <v>15164</v>
      </c>
      <c r="G296" s="5">
        <f t="shared" si="16"/>
        <v>0.87048272223687673</v>
      </c>
      <c r="H296" s="5">
        <v>15189</v>
      </c>
      <c r="I296" s="5">
        <v>15084</v>
      </c>
      <c r="J296" s="5">
        <f t="shared" si="17"/>
        <v>0.69610182975338109</v>
      </c>
      <c r="K296" s="5">
        <v>497.3</v>
      </c>
      <c r="L296" s="5">
        <v>502.8</v>
      </c>
      <c r="M296" s="5">
        <f t="shared" si="18"/>
        <v>-1.0938743038981702</v>
      </c>
      <c r="N296" s="5">
        <v>154.30000000000001</v>
      </c>
      <c r="O296" s="5">
        <v>261.3</v>
      </c>
      <c r="P296" s="5">
        <f t="shared" si="19"/>
        <v>-40.949100650593181</v>
      </c>
    </row>
    <row r="297" spans="1:16">
      <c r="A297" s="1">
        <v>291</v>
      </c>
      <c r="B297" s="5" t="s">
        <v>301</v>
      </c>
      <c r="C297" s="5" t="s">
        <v>388</v>
      </c>
      <c r="D297" s="1" t="s">
        <v>387</v>
      </c>
      <c r="E297" s="5">
        <v>14209</v>
      </c>
      <c r="F297" s="5">
        <v>16399</v>
      </c>
      <c r="G297" s="5">
        <f t="shared" si="16"/>
        <v>-13.354472833709371</v>
      </c>
      <c r="H297" s="5">
        <v>14189</v>
      </c>
      <c r="I297" s="5">
        <v>16287</v>
      </c>
      <c r="J297" s="5">
        <f t="shared" si="17"/>
        <v>-12.881439184625776</v>
      </c>
      <c r="K297" s="5">
        <v>371.90000000000003</v>
      </c>
      <c r="L297" s="5">
        <v>468.6</v>
      </c>
      <c r="M297" s="5">
        <f t="shared" si="18"/>
        <v>-20.635936833119928</v>
      </c>
      <c r="N297" s="5">
        <v>123.2</v>
      </c>
      <c r="O297" s="5">
        <v>224.10000000000002</v>
      </c>
      <c r="P297" s="5">
        <f t="shared" si="19"/>
        <v>-45.024542614904064</v>
      </c>
    </row>
    <row r="298" spans="1:16">
      <c r="A298" s="1">
        <v>292</v>
      </c>
      <c r="B298" s="5" t="s">
        <v>304</v>
      </c>
      <c r="C298" s="5" t="s">
        <v>388</v>
      </c>
      <c r="D298" s="1" t="s">
        <v>387</v>
      </c>
      <c r="E298" s="5">
        <v>6568</v>
      </c>
      <c r="F298" s="5">
        <v>5981</v>
      </c>
      <c r="G298" s="5">
        <f t="shared" si="16"/>
        <v>9.8144123056345087</v>
      </c>
      <c r="H298" s="5">
        <v>6532</v>
      </c>
      <c r="I298" s="5">
        <v>5963</v>
      </c>
      <c r="J298" s="5">
        <f t="shared" si="17"/>
        <v>9.5421767566661071</v>
      </c>
      <c r="K298" s="5">
        <v>416.40000000000003</v>
      </c>
      <c r="L298" s="5">
        <v>274.60000000000002</v>
      </c>
      <c r="M298" s="5">
        <f t="shared" si="18"/>
        <v>51.63874726875455</v>
      </c>
      <c r="N298" s="5">
        <v>133.20000000000002</v>
      </c>
      <c r="O298" s="5">
        <v>113.60000000000001</v>
      </c>
      <c r="P298" s="5">
        <f t="shared" si="19"/>
        <v>17.253521126760571</v>
      </c>
    </row>
    <row r="299" spans="1:16">
      <c r="A299" s="1">
        <v>293</v>
      </c>
      <c r="B299" s="5" t="s">
        <v>309</v>
      </c>
      <c r="C299" s="5" t="s">
        <v>388</v>
      </c>
      <c r="D299" s="1" t="s">
        <v>387</v>
      </c>
      <c r="E299" s="5">
        <v>8312</v>
      </c>
      <c r="F299" s="5">
        <v>7399</v>
      </c>
      <c r="G299" s="5">
        <f t="shared" si="16"/>
        <v>12.339505338559265</v>
      </c>
      <c r="H299" s="5">
        <v>8297</v>
      </c>
      <c r="I299" s="5">
        <v>7284</v>
      </c>
      <c r="J299" s="5">
        <f t="shared" si="17"/>
        <v>13.907193849533222</v>
      </c>
      <c r="K299" s="5">
        <v>396.90000000000003</v>
      </c>
      <c r="L299" s="5">
        <v>334.40000000000003</v>
      </c>
      <c r="M299" s="5">
        <f t="shared" si="18"/>
        <v>18.690191387559807</v>
      </c>
      <c r="N299" s="5">
        <v>143.20000000000002</v>
      </c>
      <c r="O299" s="5">
        <v>170.20000000000002</v>
      </c>
      <c r="P299" s="5">
        <f t="shared" si="19"/>
        <v>-15.863689776733253</v>
      </c>
    </row>
    <row r="300" spans="1:16">
      <c r="A300" s="1">
        <v>294</v>
      </c>
      <c r="B300" s="5" t="s">
        <v>310</v>
      </c>
      <c r="C300" s="5" t="s">
        <v>388</v>
      </c>
      <c r="D300" s="1" t="s">
        <v>387</v>
      </c>
      <c r="E300" s="5">
        <v>7531</v>
      </c>
      <c r="F300" s="5">
        <v>8418</v>
      </c>
      <c r="G300" s="5">
        <f t="shared" si="16"/>
        <v>-10.536944642432882</v>
      </c>
      <c r="H300" s="5">
        <v>7486</v>
      </c>
      <c r="I300" s="5">
        <v>8276</v>
      </c>
      <c r="J300" s="5">
        <f t="shared" si="17"/>
        <v>-9.5456742387626878</v>
      </c>
      <c r="K300" s="5">
        <v>457.20000000000005</v>
      </c>
      <c r="L300" s="5">
        <v>303.90000000000003</v>
      </c>
      <c r="M300" s="5">
        <f t="shared" si="18"/>
        <v>50.444225074037504</v>
      </c>
      <c r="N300" s="5">
        <v>121.7</v>
      </c>
      <c r="O300" s="5">
        <v>91.800000000000011</v>
      </c>
      <c r="P300" s="5">
        <f t="shared" si="19"/>
        <v>32.570806100217851</v>
      </c>
    </row>
    <row r="301" spans="1:16">
      <c r="A301" s="1">
        <v>295</v>
      </c>
      <c r="B301" s="5" t="s">
        <v>316</v>
      </c>
      <c r="C301" s="5" t="s">
        <v>388</v>
      </c>
      <c r="D301" s="1" t="s">
        <v>387</v>
      </c>
      <c r="E301" s="5">
        <v>11766</v>
      </c>
      <c r="F301" s="5">
        <v>10876</v>
      </c>
      <c r="G301" s="5">
        <f t="shared" si="16"/>
        <v>8.1831555719014339</v>
      </c>
      <c r="H301" s="5">
        <v>11538</v>
      </c>
      <c r="I301" s="5">
        <v>10732</v>
      </c>
      <c r="J301" s="5">
        <f t="shared" si="17"/>
        <v>7.5102497204621699</v>
      </c>
      <c r="K301" s="5">
        <v>400.1</v>
      </c>
      <c r="L301" s="5">
        <v>374.3</v>
      </c>
      <c r="M301" s="5">
        <f t="shared" si="18"/>
        <v>6.8928666844776938</v>
      </c>
      <c r="N301" s="5">
        <v>133.6</v>
      </c>
      <c r="O301" s="5">
        <v>175.3</v>
      </c>
      <c r="P301" s="5">
        <f t="shared" si="19"/>
        <v>-23.787792355961219</v>
      </c>
    </row>
    <row r="302" spans="1:16">
      <c r="A302" s="1">
        <v>296</v>
      </c>
      <c r="B302" s="5" t="s">
        <v>298</v>
      </c>
      <c r="C302" s="5" t="s">
        <v>393</v>
      </c>
      <c r="D302" s="1" t="s">
        <v>387</v>
      </c>
      <c r="E302" s="5">
        <v>7042.9000000000005</v>
      </c>
      <c r="F302" s="5">
        <v>388.8</v>
      </c>
      <c r="G302" s="5">
        <f t="shared" si="16"/>
        <v>1711.4454732510289</v>
      </c>
      <c r="H302" s="5">
        <v>6822.7000000000007</v>
      </c>
      <c r="I302" s="5">
        <v>2795.2000000000003</v>
      </c>
      <c r="J302" s="5">
        <f t="shared" si="17"/>
        <v>144.08629078420151</v>
      </c>
      <c r="K302" s="5">
        <v>382.20000000000005</v>
      </c>
      <c r="L302" s="5">
        <v>154.5</v>
      </c>
      <c r="M302" s="5">
        <f t="shared" si="18"/>
        <v>147.37864077669906</v>
      </c>
      <c r="N302" s="5">
        <v>179</v>
      </c>
      <c r="O302" s="5">
        <v>41</v>
      </c>
      <c r="P302" s="5">
        <f t="shared" si="19"/>
        <v>336.58536585365852</v>
      </c>
    </row>
    <row r="303" spans="1:16">
      <c r="A303" s="1">
        <v>297</v>
      </c>
      <c r="B303" s="5" t="s">
        <v>315</v>
      </c>
      <c r="C303" s="5" t="s">
        <v>393</v>
      </c>
      <c r="D303" s="1" t="s">
        <v>387</v>
      </c>
      <c r="E303" s="5">
        <v>3381.3</v>
      </c>
      <c r="F303" s="5">
        <v>4207.5</v>
      </c>
      <c r="G303" s="5">
        <f t="shared" si="16"/>
        <v>-19.636363636363633</v>
      </c>
      <c r="H303" s="5">
        <v>3277.2000000000003</v>
      </c>
      <c r="I303" s="5">
        <v>4210.7</v>
      </c>
      <c r="J303" s="5">
        <f t="shared" si="17"/>
        <v>-22.169710499441887</v>
      </c>
      <c r="K303" s="5">
        <v>-293.40000000000003</v>
      </c>
      <c r="L303" s="5">
        <v>191.4</v>
      </c>
      <c r="M303" s="5">
        <f t="shared" si="18"/>
        <v>-253.29153605015676</v>
      </c>
      <c r="N303" s="5">
        <v>-372.70000000000005</v>
      </c>
      <c r="O303" s="5">
        <v>115.9</v>
      </c>
      <c r="P303" s="5">
        <f t="shared" si="19"/>
        <v>-421.57031924072481</v>
      </c>
    </row>
    <row r="304" spans="1:16">
      <c r="A304" s="1">
        <v>298</v>
      </c>
      <c r="B304" s="5" t="s">
        <v>289</v>
      </c>
      <c r="C304" s="5" t="s">
        <v>389</v>
      </c>
      <c r="D304" s="1" t="s">
        <v>387</v>
      </c>
      <c r="E304" s="5">
        <v>17856</v>
      </c>
      <c r="F304" s="5">
        <v>17477</v>
      </c>
      <c r="G304" s="5">
        <f t="shared" si="16"/>
        <v>2.1685643989243006</v>
      </c>
      <c r="H304" s="5">
        <v>17532</v>
      </c>
      <c r="I304" s="5">
        <v>17316</v>
      </c>
      <c r="J304" s="5">
        <f t="shared" si="17"/>
        <v>1.2474012474012475</v>
      </c>
      <c r="K304" s="5">
        <v>528.70000000000005</v>
      </c>
      <c r="L304" s="5">
        <v>373.5</v>
      </c>
      <c r="M304" s="5">
        <f t="shared" si="18"/>
        <v>41.552878179384216</v>
      </c>
      <c r="N304" s="5">
        <v>153.70000000000002</v>
      </c>
      <c r="O304" s="5">
        <v>131.5</v>
      </c>
      <c r="P304" s="5">
        <f t="shared" si="19"/>
        <v>16.882129277566552</v>
      </c>
    </row>
    <row r="305" spans="1:16">
      <c r="A305" s="1">
        <v>299</v>
      </c>
      <c r="B305" s="5" t="s">
        <v>291</v>
      </c>
      <c r="C305" s="5" t="s">
        <v>389</v>
      </c>
      <c r="D305" s="1" t="s">
        <v>387</v>
      </c>
      <c r="E305" s="5">
        <v>6129</v>
      </c>
      <c r="F305" s="5">
        <v>7325</v>
      </c>
      <c r="G305" s="5">
        <f t="shared" si="16"/>
        <v>-16.327645051194541</v>
      </c>
      <c r="H305" s="5">
        <v>5983</v>
      </c>
      <c r="I305" s="5">
        <v>7218</v>
      </c>
      <c r="J305" s="5">
        <f t="shared" si="17"/>
        <v>-17.110002770850652</v>
      </c>
      <c r="K305" s="5">
        <v>431.3</v>
      </c>
      <c r="L305" s="5">
        <v>232.5</v>
      </c>
      <c r="M305" s="5">
        <f t="shared" si="18"/>
        <v>85.505376344086031</v>
      </c>
      <c r="N305" s="5">
        <v>152.4</v>
      </c>
      <c r="O305" s="5">
        <v>81.400000000000006</v>
      </c>
      <c r="P305" s="5">
        <f t="shared" si="19"/>
        <v>87.223587223587216</v>
      </c>
    </row>
    <row r="306" spans="1:16">
      <c r="A306" s="1">
        <v>300</v>
      </c>
      <c r="B306" s="5" t="s">
        <v>311</v>
      </c>
      <c r="C306" s="5" t="s">
        <v>389</v>
      </c>
      <c r="D306" s="1" t="s">
        <v>387</v>
      </c>
      <c r="E306" s="5">
        <v>11374.800000000001</v>
      </c>
      <c r="F306" s="5">
        <v>12031.6</v>
      </c>
      <c r="G306" s="5">
        <f t="shared" si="16"/>
        <v>-5.458958077063726</v>
      </c>
      <c r="H306" s="5">
        <v>11286.7</v>
      </c>
      <c r="I306" s="5">
        <v>14652.7</v>
      </c>
      <c r="J306" s="5">
        <f t="shared" si="17"/>
        <v>-22.971875490523928</v>
      </c>
      <c r="K306" s="5">
        <v>345.3</v>
      </c>
      <c r="L306" s="5">
        <v>304.60000000000002</v>
      </c>
      <c r="M306" s="5">
        <f t="shared" si="18"/>
        <v>13.361785948785288</v>
      </c>
      <c r="N306" s="5">
        <v>162</v>
      </c>
      <c r="O306" s="5">
        <v>200.4</v>
      </c>
      <c r="P306" s="5">
        <f t="shared" si="19"/>
        <v>-19.161676646706589</v>
      </c>
    </row>
    <row r="307" spans="1:16">
      <c r="A307" s="1">
        <v>301</v>
      </c>
      <c r="B307" s="5" t="s">
        <v>313</v>
      </c>
      <c r="C307" s="5" t="s">
        <v>389</v>
      </c>
      <c r="D307" s="1" t="s">
        <v>387</v>
      </c>
      <c r="E307" s="5">
        <v>25646</v>
      </c>
      <c r="F307" s="5">
        <v>27552</v>
      </c>
      <c r="G307" s="5">
        <f t="shared" si="16"/>
        <v>-6.9178281068524967</v>
      </c>
      <c r="H307" s="5">
        <v>25379</v>
      </c>
      <c r="I307" s="5">
        <v>27326</v>
      </c>
      <c r="J307" s="5">
        <f t="shared" si="17"/>
        <v>-7.1250823391641651</v>
      </c>
      <c r="K307" s="5">
        <v>3836.9</v>
      </c>
      <c r="L307" s="5">
        <v>3270.7000000000003</v>
      </c>
      <c r="M307" s="5">
        <f t="shared" si="18"/>
        <v>17.311278931115655</v>
      </c>
      <c r="N307" s="5">
        <v>1625.1000000000001</v>
      </c>
      <c r="O307" s="5">
        <v>1647.3000000000002</v>
      </c>
      <c r="P307" s="5">
        <f t="shared" si="19"/>
        <v>-1.3476598069568411</v>
      </c>
    </row>
    <row r="308" spans="1:16">
      <c r="A308" s="1">
        <v>302</v>
      </c>
      <c r="B308" s="5" t="s">
        <v>288</v>
      </c>
      <c r="C308" s="5" t="s">
        <v>386</v>
      </c>
      <c r="D308" s="1" t="s">
        <v>387</v>
      </c>
      <c r="E308" s="5">
        <v>30615</v>
      </c>
      <c r="F308" s="5">
        <v>27822</v>
      </c>
      <c r="G308" s="5">
        <f t="shared" si="16"/>
        <v>10.038818201423334</v>
      </c>
      <c r="H308" s="5">
        <v>30433</v>
      </c>
      <c r="I308" s="5">
        <v>27534</v>
      </c>
      <c r="J308" s="5">
        <f t="shared" si="17"/>
        <v>10.52880075542965</v>
      </c>
      <c r="K308" s="5">
        <v>3658.8</v>
      </c>
      <c r="L308" s="5">
        <v>4408</v>
      </c>
      <c r="M308" s="5">
        <f t="shared" si="18"/>
        <v>-16.996370235934659</v>
      </c>
      <c r="N308" s="5">
        <v>1845.1000000000001</v>
      </c>
      <c r="O308" s="5">
        <v>2103.6</v>
      </c>
      <c r="P308" s="5">
        <f t="shared" si="19"/>
        <v>-12.288457881726554</v>
      </c>
    </row>
    <row r="309" spans="1:16">
      <c r="A309" s="1">
        <v>303</v>
      </c>
      <c r="B309" s="5" t="s">
        <v>294</v>
      </c>
      <c r="C309" s="5" t="s">
        <v>386</v>
      </c>
      <c r="D309" s="1" t="s">
        <v>387</v>
      </c>
      <c r="E309" s="5">
        <v>6439</v>
      </c>
      <c r="F309" s="5">
        <v>6129</v>
      </c>
      <c r="G309" s="5">
        <f t="shared" si="16"/>
        <v>5.0579213574808293</v>
      </c>
      <c r="H309" s="5">
        <v>6289</v>
      </c>
      <c r="I309" s="5">
        <v>6073</v>
      </c>
      <c r="J309" s="5">
        <f t="shared" si="17"/>
        <v>3.556726494319117</v>
      </c>
      <c r="K309" s="5">
        <v>403.8</v>
      </c>
      <c r="L309" s="5">
        <v>386.20000000000005</v>
      </c>
      <c r="M309" s="5">
        <f t="shared" si="18"/>
        <v>4.5572242361470643</v>
      </c>
      <c r="N309" s="5">
        <v>139.4</v>
      </c>
      <c r="O309" s="5">
        <v>181.20000000000002</v>
      </c>
      <c r="P309" s="5">
        <f t="shared" si="19"/>
        <v>-23.06843267108168</v>
      </c>
    </row>
    <row r="310" spans="1:16">
      <c r="A310" s="1">
        <v>304</v>
      </c>
      <c r="B310" s="5" t="s">
        <v>312</v>
      </c>
      <c r="C310" s="5" t="s">
        <v>386</v>
      </c>
      <c r="D310" s="1" t="s">
        <v>387</v>
      </c>
      <c r="E310" s="5">
        <v>2294</v>
      </c>
      <c r="F310" s="5">
        <v>2295</v>
      </c>
      <c r="G310" s="5">
        <f t="shared" si="16"/>
        <v>-4.3572984749455333E-2</v>
      </c>
      <c r="H310" s="5">
        <v>2209</v>
      </c>
      <c r="I310" s="5">
        <v>2267</v>
      </c>
      <c r="J310" s="5">
        <f t="shared" si="17"/>
        <v>-2.5584472871636526</v>
      </c>
      <c r="K310" s="5">
        <v>354</v>
      </c>
      <c r="L310" s="5">
        <v>200.60000000000002</v>
      </c>
      <c r="M310" s="5">
        <f t="shared" si="18"/>
        <v>76.470588235294102</v>
      </c>
      <c r="N310" s="5">
        <v>125.10000000000001</v>
      </c>
      <c r="O310" s="5">
        <v>71.2</v>
      </c>
      <c r="P310" s="5">
        <f t="shared" si="19"/>
        <v>75.702247191011239</v>
      </c>
    </row>
    <row r="311" spans="1:16">
      <c r="A311" s="1">
        <v>305</v>
      </c>
      <c r="B311" s="5" t="s">
        <v>302</v>
      </c>
      <c r="C311" s="5" t="s">
        <v>392</v>
      </c>
      <c r="D311" s="1" t="s">
        <v>387</v>
      </c>
      <c r="E311" s="5">
        <v>2619</v>
      </c>
      <c r="F311" s="5">
        <v>2636</v>
      </c>
      <c r="G311" s="5">
        <f t="shared" si="16"/>
        <v>-0.64491654021244305</v>
      </c>
      <c r="H311" s="5">
        <v>2598</v>
      </c>
      <c r="I311" s="5">
        <v>2615</v>
      </c>
      <c r="J311" s="5">
        <f t="shared" si="17"/>
        <v>-0.65009560229445507</v>
      </c>
      <c r="K311" s="5">
        <v>380.8</v>
      </c>
      <c r="L311" s="5">
        <v>185.5</v>
      </c>
      <c r="M311" s="5">
        <f t="shared" si="18"/>
        <v>105.28301886792453</v>
      </c>
      <c r="N311" s="5">
        <v>132.5</v>
      </c>
      <c r="O311" s="5">
        <v>63.2</v>
      </c>
      <c r="P311" s="5">
        <f t="shared" si="19"/>
        <v>109.65189873417719</v>
      </c>
    </row>
    <row r="312" spans="1:16">
      <c r="A312" s="1">
        <v>306</v>
      </c>
      <c r="B312" s="5" t="s">
        <v>303</v>
      </c>
      <c r="C312" s="5" t="s">
        <v>392</v>
      </c>
      <c r="D312" s="1" t="s">
        <v>387</v>
      </c>
      <c r="E312" s="5">
        <v>7131</v>
      </c>
      <c r="F312" s="5">
        <v>6659</v>
      </c>
      <c r="G312" s="5">
        <f t="shared" si="16"/>
        <v>7.0881513740801925</v>
      </c>
      <c r="H312" s="5">
        <v>7089</v>
      </c>
      <c r="I312" s="5">
        <v>6594</v>
      </c>
      <c r="J312" s="5">
        <f t="shared" si="17"/>
        <v>7.5068243858052774</v>
      </c>
      <c r="K312" s="5">
        <v>518.5</v>
      </c>
      <c r="L312" s="5">
        <v>337.6</v>
      </c>
      <c r="M312" s="5">
        <f t="shared" si="18"/>
        <v>53.584123222748801</v>
      </c>
      <c r="N312" s="5">
        <v>193.70000000000002</v>
      </c>
      <c r="O312" s="5">
        <v>151.20000000000002</v>
      </c>
      <c r="P312" s="5">
        <f t="shared" si="19"/>
        <v>28.108465608465604</v>
      </c>
    </row>
    <row r="313" spans="1:16">
      <c r="A313" s="1">
        <v>307</v>
      </c>
      <c r="B313" s="5" t="s">
        <v>308</v>
      </c>
      <c r="C313" s="5" t="s">
        <v>392</v>
      </c>
      <c r="D313" s="1" t="s">
        <v>387</v>
      </c>
      <c r="E313" s="5">
        <v>4039</v>
      </c>
      <c r="F313" s="5">
        <v>3167</v>
      </c>
      <c r="G313" s="5">
        <f t="shared" si="16"/>
        <v>27.533943795389959</v>
      </c>
      <c r="H313" s="5">
        <v>3987</v>
      </c>
      <c r="I313" s="5">
        <v>3124</v>
      </c>
      <c r="J313" s="5">
        <f t="shared" si="17"/>
        <v>27.62483994878361</v>
      </c>
      <c r="K313" s="5">
        <v>477.1</v>
      </c>
      <c r="L313" s="5">
        <v>256.40000000000003</v>
      </c>
      <c r="M313" s="5">
        <f t="shared" si="18"/>
        <v>86.076443057722301</v>
      </c>
      <c r="N313" s="5">
        <v>143.20000000000002</v>
      </c>
      <c r="O313" s="5">
        <v>93.5</v>
      </c>
      <c r="P313" s="5">
        <f t="shared" si="19"/>
        <v>53.155080213903759</v>
      </c>
    </row>
    <row r="314" spans="1:16">
      <c r="A314" s="1">
        <v>308</v>
      </c>
      <c r="B314" s="5" t="s">
        <v>290</v>
      </c>
      <c r="C314" s="5" t="s">
        <v>391</v>
      </c>
      <c r="D314" s="1" t="s">
        <v>387</v>
      </c>
      <c r="E314" s="5">
        <v>3553</v>
      </c>
      <c r="F314" s="5">
        <v>3181</v>
      </c>
      <c r="G314" s="5">
        <f t="shared" si="16"/>
        <v>11.694435712040239</v>
      </c>
      <c r="H314" s="5">
        <v>3468</v>
      </c>
      <c r="I314" s="5">
        <v>3067</v>
      </c>
      <c r="J314" s="5">
        <f t="shared" si="17"/>
        <v>13.074665797195955</v>
      </c>
      <c r="K314" s="5">
        <v>373.1</v>
      </c>
      <c r="L314" s="5">
        <v>171.8</v>
      </c>
      <c r="M314" s="5">
        <f t="shared" si="18"/>
        <v>117.17112922002329</v>
      </c>
      <c r="N314" s="5">
        <v>125.2</v>
      </c>
      <c r="O314" s="5">
        <v>59.2</v>
      </c>
      <c r="P314" s="5">
        <f t="shared" si="19"/>
        <v>111.48648648648648</v>
      </c>
    </row>
    <row r="315" spans="1:16">
      <c r="A315" s="1">
        <v>309</v>
      </c>
      <c r="B315" s="5" t="s">
        <v>296</v>
      </c>
      <c r="C315" s="5" t="s">
        <v>391</v>
      </c>
      <c r="D315" s="1" t="s">
        <v>387</v>
      </c>
      <c r="E315" s="5">
        <v>8949</v>
      </c>
      <c r="F315" s="5">
        <v>7312</v>
      </c>
      <c r="G315" s="5">
        <f t="shared" si="16"/>
        <v>22.38785557986871</v>
      </c>
      <c r="H315" s="5">
        <v>8876</v>
      </c>
      <c r="I315" s="5">
        <v>7274</v>
      </c>
      <c r="J315" s="5">
        <f t="shared" si="17"/>
        <v>22.023645861974153</v>
      </c>
      <c r="K315" s="5">
        <v>389.20000000000005</v>
      </c>
      <c r="L315" s="5">
        <v>267.8</v>
      </c>
      <c r="M315" s="5">
        <f t="shared" si="18"/>
        <v>45.332337565347288</v>
      </c>
      <c r="N315" s="5">
        <v>115.30000000000001</v>
      </c>
      <c r="O315" s="5">
        <v>110.2</v>
      </c>
      <c r="P315" s="5">
        <f t="shared" si="19"/>
        <v>4.6279491833030928</v>
      </c>
    </row>
    <row r="316" spans="1:16">
      <c r="A316" s="1">
        <v>310</v>
      </c>
      <c r="B316" s="5" t="s">
        <v>306</v>
      </c>
      <c r="C316" s="5" t="s">
        <v>391</v>
      </c>
      <c r="D316" s="1" t="s">
        <v>387</v>
      </c>
      <c r="E316" s="5">
        <v>2728</v>
      </c>
      <c r="F316" s="5">
        <v>2529</v>
      </c>
      <c r="G316" s="5">
        <f t="shared" si="16"/>
        <v>7.868722815342033</v>
      </c>
      <c r="H316" s="5">
        <v>2698</v>
      </c>
      <c r="I316" s="5">
        <v>2473</v>
      </c>
      <c r="J316" s="5">
        <f t="shared" si="17"/>
        <v>9.0982612211888405</v>
      </c>
      <c r="K316" s="5">
        <v>380.90000000000003</v>
      </c>
      <c r="L316" s="5">
        <v>182.4</v>
      </c>
      <c r="M316" s="5">
        <f t="shared" si="18"/>
        <v>108.82675438596492</v>
      </c>
      <c r="N316" s="5">
        <v>133.6</v>
      </c>
      <c r="O316" s="5">
        <v>71.2</v>
      </c>
      <c r="P316" s="5">
        <f t="shared" si="19"/>
        <v>87.640449438202225</v>
      </c>
    </row>
    <row r="317" spans="1:16">
      <c r="A317" s="1">
        <v>311</v>
      </c>
      <c r="B317" s="5" t="s">
        <v>293</v>
      </c>
      <c r="C317" s="5" t="s">
        <v>390</v>
      </c>
      <c r="D317" s="1" t="s">
        <v>387</v>
      </c>
      <c r="E317" s="5">
        <v>1985</v>
      </c>
      <c r="F317" s="5">
        <v>2065</v>
      </c>
      <c r="G317" s="5">
        <f t="shared" si="16"/>
        <v>-3.87409200968523</v>
      </c>
      <c r="H317" s="5">
        <v>1887</v>
      </c>
      <c r="I317" s="5">
        <v>2035</v>
      </c>
      <c r="J317" s="5">
        <f t="shared" si="17"/>
        <v>-7.2727272727272725</v>
      </c>
      <c r="K317" s="5">
        <v>286.90000000000003</v>
      </c>
      <c r="L317" s="5">
        <v>285</v>
      </c>
      <c r="M317" s="5">
        <f t="shared" si="18"/>
        <v>0.66666666666667862</v>
      </c>
      <c r="N317" s="5">
        <v>185.70000000000002</v>
      </c>
      <c r="O317" s="5">
        <v>241.5</v>
      </c>
      <c r="P317" s="5">
        <f t="shared" si="19"/>
        <v>-23.105590062111794</v>
      </c>
    </row>
    <row r="318" spans="1:16">
      <c r="A318" s="1">
        <v>312</v>
      </c>
      <c r="B318" s="5" t="s">
        <v>299</v>
      </c>
      <c r="C318" s="5" t="s">
        <v>390</v>
      </c>
      <c r="D318" s="1" t="s">
        <v>387</v>
      </c>
      <c r="E318" s="5">
        <v>3492</v>
      </c>
      <c r="F318" s="5">
        <v>3055</v>
      </c>
      <c r="G318" s="5">
        <f t="shared" si="16"/>
        <v>14.304418985270049</v>
      </c>
      <c r="H318" s="5">
        <v>3409</v>
      </c>
      <c r="I318" s="5">
        <v>3032</v>
      </c>
      <c r="J318" s="5">
        <f t="shared" si="17"/>
        <v>12.434036939313984</v>
      </c>
      <c r="K318" s="5">
        <v>205</v>
      </c>
      <c r="L318" s="5">
        <v>144.9</v>
      </c>
      <c r="M318" s="5">
        <f t="shared" si="18"/>
        <v>41.476880607315387</v>
      </c>
      <c r="N318" s="5">
        <v>115.80000000000001</v>
      </c>
      <c r="O318" s="5">
        <v>72.100000000000009</v>
      </c>
      <c r="P318" s="5">
        <f t="shared" si="19"/>
        <v>60.610263522884878</v>
      </c>
    </row>
    <row r="319" spans="1:16">
      <c r="A319" s="1">
        <v>313</v>
      </c>
      <c r="B319" s="5" t="s">
        <v>300</v>
      </c>
      <c r="C319" s="5" t="s">
        <v>390</v>
      </c>
      <c r="D319" s="1" t="s">
        <v>387</v>
      </c>
      <c r="E319" s="5">
        <v>22162</v>
      </c>
      <c r="F319" s="5">
        <v>18232</v>
      </c>
      <c r="G319" s="5">
        <f t="shared" si="16"/>
        <v>21.555506801228606</v>
      </c>
      <c r="H319" s="5">
        <v>21975</v>
      </c>
      <c r="I319" s="5">
        <v>18176</v>
      </c>
      <c r="J319" s="5">
        <f t="shared" si="17"/>
        <v>20.901188380281692</v>
      </c>
      <c r="K319" s="5">
        <v>758.80000000000007</v>
      </c>
      <c r="L319" s="5">
        <v>509.3</v>
      </c>
      <c r="M319" s="5">
        <f t="shared" si="18"/>
        <v>48.988808168073838</v>
      </c>
      <c r="N319" s="5">
        <v>245.10000000000002</v>
      </c>
      <c r="O319" s="5">
        <v>131.6</v>
      </c>
      <c r="P319" s="5">
        <f t="shared" si="19"/>
        <v>86.24620060790275</v>
      </c>
    </row>
    <row r="320" spans="1:16">
      <c r="A320" s="1">
        <v>314</v>
      </c>
      <c r="B320" s="5" t="s">
        <v>305</v>
      </c>
      <c r="C320" s="5" t="s">
        <v>390</v>
      </c>
      <c r="D320" s="1" t="s">
        <v>387</v>
      </c>
      <c r="E320" s="5">
        <v>10939</v>
      </c>
      <c r="F320" s="5">
        <v>13314</v>
      </c>
      <c r="G320" s="5">
        <f t="shared" si="16"/>
        <v>-17.838365630163739</v>
      </c>
      <c r="H320" s="5">
        <v>10867</v>
      </c>
      <c r="I320" s="5">
        <v>13267</v>
      </c>
      <c r="J320" s="5">
        <f t="shared" si="17"/>
        <v>-18.089997738750281</v>
      </c>
      <c r="K320" s="5">
        <v>389.20000000000005</v>
      </c>
      <c r="L320" s="5">
        <v>322.3</v>
      </c>
      <c r="M320" s="5">
        <f t="shared" si="18"/>
        <v>20.757058641017696</v>
      </c>
      <c r="N320" s="5">
        <v>134.30000000000001</v>
      </c>
      <c r="O320" s="5">
        <v>121.60000000000001</v>
      </c>
      <c r="P320" s="5">
        <f t="shared" si="19"/>
        <v>10.444078947368423</v>
      </c>
    </row>
    <row r="321" spans="1:16">
      <c r="A321" s="1">
        <v>315</v>
      </c>
      <c r="B321" s="5" t="s">
        <v>307</v>
      </c>
      <c r="C321" s="5" t="s">
        <v>390</v>
      </c>
      <c r="D321" s="1" t="s">
        <v>387</v>
      </c>
      <c r="E321" s="5">
        <v>21314</v>
      </c>
      <c r="F321" s="5">
        <v>18651</v>
      </c>
      <c r="G321" s="5">
        <f t="shared" si="16"/>
        <v>14.278054795989492</v>
      </c>
      <c r="H321" s="5">
        <v>21268</v>
      </c>
      <c r="I321" s="5">
        <v>18427</v>
      </c>
      <c r="J321" s="5">
        <f t="shared" si="17"/>
        <v>15.417593748304121</v>
      </c>
      <c r="K321" s="5">
        <v>427.70000000000005</v>
      </c>
      <c r="L321" s="5">
        <v>482.20000000000005</v>
      </c>
      <c r="M321" s="5">
        <f t="shared" si="18"/>
        <v>-11.302364164247198</v>
      </c>
      <c r="N321" s="5">
        <v>141.30000000000001</v>
      </c>
      <c r="O321" s="5">
        <v>260.3</v>
      </c>
      <c r="P321" s="5">
        <f t="shared" si="19"/>
        <v>-45.716480983480594</v>
      </c>
    </row>
    <row r="322" spans="1:16">
      <c r="A322" s="1">
        <v>316</v>
      </c>
      <c r="B322" s="5" t="s">
        <v>314</v>
      </c>
      <c r="C322" s="5" t="s">
        <v>390</v>
      </c>
      <c r="D322" s="1" t="s">
        <v>387</v>
      </c>
      <c r="E322" s="5">
        <v>11483</v>
      </c>
      <c r="F322" s="5">
        <v>14208</v>
      </c>
      <c r="G322" s="5">
        <f t="shared" si="16"/>
        <v>-19.179335585585587</v>
      </c>
      <c r="H322" s="5">
        <v>11269</v>
      </c>
      <c r="I322" s="5">
        <v>14173</v>
      </c>
      <c r="J322" s="5">
        <f t="shared" si="17"/>
        <v>-20.489663444577719</v>
      </c>
      <c r="K322" s="5">
        <v>420.6</v>
      </c>
      <c r="L322" s="5">
        <v>329</v>
      </c>
      <c r="M322" s="5">
        <f t="shared" si="18"/>
        <v>27.841945288753806</v>
      </c>
      <c r="N322" s="5">
        <v>132.80000000000001</v>
      </c>
      <c r="O322" s="5">
        <v>110.5</v>
      </c>
      <c r="P322" s="5">
        <f t="shared" si="19"/>
        <v>20.180995475113132</v>
      </c>
    </row>
    <row r="323" spans="1:16" s="3" customFormat="1" ht="48" customHeight="1">
      <c r="B323" s="3" t="s">
        <v>412</v>
      </c>
      <c r="E323" s="3">
        <f>SUM(E295:E322)</f>
        <v>302033</v>
      </c>
      <c r="F323" s="3">
        <f>SUM(F295:F322)</f>
        <v>292639.90000000002</v>
      </c>
      <c r="G323" s="3">
        <f t="shared" si="16"/>
        <v>3.2097810312264241</v>
      </c>
      <c r="H323" s="3">
        <f>SUM(H295:H322)</f>
        <v>298727.59999999998</v>
      </c>
      <c r="I323" s="3">
        <f>SUM(I295:I322)</f>
        <v>295336.59999999998</v>
      </c>
      <c r="J323" s="3">
        <f t="shared" si="17"/>
        <v>1.1481814309503124</v>
      </c>
      <c r="K323" s="3">
        <f>SUM(K295:K322)</f>
        <v>20958.399999999998</v>
      </c>
      <c r="L323" s="3">
        <f>SUM(L295:L322)</f>
        <v>18645.600000000002</v>
      </c>
      <c r="M323" s="3">
        <f t="shared" si="18"/>
        <v>12.40399879864416</v>
      </c>
      <c r="N323" s="3">
        <f>SUM(N295:N322)</f>
        <v>8173.6000000000013</v>
      </c>
      <c r="O323" s="3">
        <f>SUM(O295:O322)</f>
        <v>8683.0999999999985</v>
      </c>
      <c r="P323" s="3">
        <f t="shared" si="19"/>
        <v>-5.867720053897771</v>
      </c>
    </row>
    <row r="324" spans="1:16">
      <c r="A324" s="1">
        <v>317</v>
      </c>
      <c r="B324" s="5" t="s">
        <v>317</v>
      </c>
      <c r="C324" s="5" t="s">
        <v>394</v>
      </c>
      <c r="D324" s="1" t="s">
        <v>414</v>
      </c>
      <c r="E324" s="5">
        <v>239972</v>
      </c>
      <c r="F324" s="5">
        <v>245402</v>
      </c>
      <c r="G324" s="5">
        <f t="shared" si="16"/>
        <v>-2.2126959030488749</v>
      </c>
      <c r="H324" s="5">
        <v>222621</v>
      </c>
      <c r="I324" s="5">
        <v>246560</v>
      </c>
      <c r="J324" s="5">
        <f t="shared" si="17"/>
        <v>-9.7091985723556142</v>
      </c>
      <c r="K324" s="5">
        <v>10853</v>
      </c>
      <c r="L324" s="5">
        <v>12625</v>
      </c>
      <c r="M324" s="5">
        <f t="shared" si="18"/>
        <v>-14.035643564356437</v>
      </c>
      <c r="N324" s="5">
        <v>7309</v>
      </c>
      <c r="O324" s="5">
        <v>7804</v>
      </c>
      <c r="P324" s="5">
        <f t="shared" si="19"/>
        <v>-6.342901076371092</v>
      </c>
    </row>
    <row r="325" spans="1:16">
      <c r="A325" s="1">
        <v>318</v>
      </c>
      <c r="B325" s="5" t="s">
        <v>318</v>
      </c>
      <c r="C325" s="5" t="s">
        <v>397</v>
      </c>
      <c r="D325" s="1" t="s">
        <v>414</v>
      </c>
      <c r="E325" s="5">
        <v>1961.5</v>
      </c>
      <c r="F325" s="5">
        <v>2239</v>
      </c>
      <c r="G325" s="5">
        <f t="shared" si="16"/>
        <v>-12.393925859758822</v>
      </c>
      <c r="H325" s="5">
        <v>1961.6000000000001</v>
      </c>
      <c r="I325" s="5">
        <v>2239</v>
      </c>
      <c r="J325" s="5">
        <f t="shared" si="17"/>
        <v>-12.389459580169712</v>
      </c>
      <c r="K325" s="5">
        <v>49.800000000000004</v>
      </c>
      <c r="L325" s="5">
        <v>59.7</v>
      </c>
      <c r="M325" s="5">
        <f t="shared" si="18"/>
        <v>-16.582914572864318</v>
      </c>
      <c r="N325" s="5">
        <v>17.400000000000002</v>
      </c>
      <c r="O325" s="5">
        <v>19.700000000000003</v>
      </c>
      <c r="P325" s="5">
        <f t="shared" si="19"/>
        <v>-11.675126903553302</v>
      </c>
    </row>
    <row r="326" spans="1:16">
      <c r="A326" s="1">
        <v>319</v>
      </c>
      <c r="B326" s="5" t="s">
        <v>319</v>
      </c>
      <c r="C326" s="5" t="s">
        <v>396</v>
      </c>
      <c r="D326" s="1" t="s">
        <v>414</v>
      </c>
      <c r="E326" s="5">
        <v>2379.4</v>
      </c>
      <c r="F326" s="5">
        <v>2709.3</v>
      </c>
      <c r="G326" s="5">
        <f t="shared" si="16"/>
        <v>-12.176576975602558</v>
      </c>
      <c r="H326" s="5">
        <v>2321.8000000000002</v>
      </c>
      <c r="I326" s="5">
        <v>2737.9</v>
      </c>
      <c r="J326" s="5">
        <f t="shared" si="17"/>
        <v>-15.197779319916721</v>
      </c>
      <c r="K326" s="5">
        <v>81.300000000000011</v>
      </c>
      <c r="L326" s="5">
        <v>134.5</v>
      </c>
      <c r="M326" s="5">
        <f t="shared" si="18"/>
        <v>-39.553903345724898</v>
      </c>
      <c r="N326" s="5">
        <v>9.5</v>
      </c>
      <c r="O326" s="5">
        <v>28.700000000000003</v>
      </c>
      <c r="P326" s="5">
        <f t="shared" si="19"/>
        <v>-66.898954703832757</v>
      </c>
    </row>
    <row r="327" spans="1:16" s="3" customFormat="1" ht="37.5" customHeight="1">
      <c r="B327" s="3" t="s">
        <v>412</v>
      </c>
      <c r="E327" s="3">
        <f>SUM(E324:E326)</f>
        <v>244312.9</v>
      </c>
      <c r="F327" s="3">
        <f>SUM(F324:F326)</f>
        <v>250350.3</v>
      </c>
      <c r="G327" s="3">
        <f t="shared" si="16"/>
        <v>-2.4115808928529323</v>
      </c>
      <c r="H327" s="3">
        <f>SUM(H324:H326)</f>
        <v>226904.4</v>
      </c>
      <c r="I327" s="3">
        <f>SUM(I324:I326)</f>
        <v>251536.9</v>
      </c>
      <c r="J327" s="3">
        <f t="shared" si="17"/>
        <v>-9.7927977962676653</v>
      </c>
      <c r="K327" s="3">
        <f>SUM(K324:K326)</f>
        <v>10984.099999999999</v>
      </c>
      <c r="L327" s="3">
        <f>SUM(L324:L326)</f>
        <v>12819.2</v>
      </c>
      <c r="M327" s="3">
        <f t="shared" si="18"/>
        <v>-14.315245881178248</v>
      </c>
      <c r="N327" s="3">
        <f>SUM(N324:N326)</f>
        <v>7335.9</v>
      </c>
      <c r="O327" s="3">
        <f>SUM(O324:O326)</f>
        <v>7852.4</v>
      </c>
      <c r="P327" s="3">
        <f t="shared" si="19"/>
        <v>-6.5776068463145032</v>
      </c>
    </row>
    <row r="328" spans="1:16">
      <c r="A328" s="1">
        <v>320</v>
      </c>
      <c r="B328" s="5" t="s">
        <v>320</v>
      </c>
      <c r="C328" s="5" t="s">
        <v>398</v>
      </c>
      <c r="D328" s="1" t="s">
        <v>399</v>
      </c>
      <c r="E328" s="5">
        <v>8079.6</v>
      </c>
      <c r="F328" s="5">
        <v>8182.3</v>
      </c>
      <c r="G328" s="5">
        <f t="shared" si="16"/>
        <v>-1.255148307932975</v>
      </c>
      <c r="H328" s="5">
        <v>8372.2000000000007</v>
      </c>
      <c r="I328" s="5">
        <v>7662.3</v>
      </c>
      <c r="J328" s="5">
        <f t="shared" si="17"/>
        <v>9.2648421492241297</v>
      </c>
      <c r="K328" s="5">
        <v>1168.7</v>
      </c>
      <c r="L328" s="5">
        <v>956.40000000000009</v>
      </c>
      <c r="M328" s="5">
        <f t="shared" si="18"/>
        <v>22.197825177749888</v>
      </c>
      <c r="N328" s="5">
        <v>424.8</v>
      </c>
      <c r="O328" s="5">
        <v>280.7</v>
      </c>
      <c r="P328" s="5">
        <f t="shared" si="19"/>
        <v>51.33594584966157</v>
      </c>
    </row>
    <row r="329" spans="1:16">
      <c r="A329" s="1">
        <v>321</v>
      </c>
      <c r="B329" s="5" t="s">
        <v>321</v>
      </c>
      <c r="C329" s="5" t="s">
        <v>398</v>
      </c>
      <c r="D329" s="1" t="s">
        <v>399</v>
      </c>
      <c r="E329" s="5">
        <v>3658.0450000000001</v>
      </c>
      <c r="F329" s="5">
        <v>4216.6000000000004</v>
      </c>
      <c r="G329" s="5">
        <f t="shared" si="16"/>
        <v>-13.246573068348914</v>
      </c>
      <c r="H329" s="5">
        <v>3342.1000000000004</v>
      </c>
      <c r="I329" s="5">
        <v>4157.4000000000005</v>
      </c>
      <c r="J329" s="5">
        <f t="shared" si="17"/>
        <v>-19.610814451339781</v>
      </c>
      <c r="K329" s="5">
        <v>238.9</v>
      </c>
      <c r="L329" s="5">
        <v>211.70000000000002</v>
      </c>
      <c r="M329" s="5">
        <f t="shared" si="18"/>
        <v>12.848370335380249</v>
      </c>
      <c r="N329" s="5">
        <v>85.100000000000009</v>
      </c>
      <c r="O329" s="5">
        <v>49.800000000000004</v>
      </c>
      <c r="P329" s="5">
        <f t="shared" si="19"/>
        <v>70.883534136546189</v>
      </c>
    </row>
    <row r="330" spans="1:16" s="3" customFormat="1" ht="45.75" customHeight="1">
      <c r="B330" s="3" t="s">
        <v>412</v>
      </c>
      <c r="E330" s="3">
        <f>SUM(E328:E329)</f>
        <v>11737.645</v>
      </c>
      <c r="F330" s="3">
        <f>SUM(F328:F329)</f>
        <v>12398.900000000001</v>
      </c>
      <c r="G330" s="3">
        <f t="shared" si="16"/>
        <v>-5.3331747171120094</v>
      </c>
      <c r="H330" s="3">
        <f>SUM(H328:H329)</f>
        <v>11714.300000000001</v>
      </c>
      <c r="I330" s="3">
        <f>SUM(I328:I329)</f>
        <v>11819.7</v>
      </c>
      <c r="J330" s="3">
        <f>SUM((H330-I330)/I330*100)</f>
        <v>-0.89173160063283874</v>
      </c>
      <c r="K330" s="3">
        <f>SUM(K328:K329)</f>
        <v>1407.6000000000001</v>
      </c>
      <c r="L330" s="3">
        <f>SUM(L328:L329)</f>
        <v>1168.1000000000001</v>
      </c>
      <c r="M330" s="3">
        <f>SUM((K330-L330)/L330*100)</f>
        <v>20.503381559797958</v>
      </c>
      <c r="N330" s="3">
        <f>SUM(N328:N329)</f>
        <v>509.90000000000003</v>
      </c>
      <c r="O330" s="3">
        <f>SUM(O328:O329)</f>
        <v>330.5</v>
      </c>
      <c r="P330" s="3">
        <f>SUM((N330-O330)/O330*100)</f>
        <v>54.28139183055977</v>
      </c>
    </row>
    <row r="331" spans="1:16" s="11" customFormat="1" ht="42.75" customHeight="1">
      <c r="B331" s="11" t="s">
        <v>415</v>
      </c>
      <c r="E331" s="11">
        <f>SUM(E68+E174+E240+E273+E294+E323+E327+E330)</f>
        <v>10035662.283999998</v>
      </c>
      <c r="F331" s="11">
        <f>SUM(F68+F174+F240+F273+F294+F323+F327+F330)</f>
        <v>9552974.9890000019</v>
      </c>
      <c r="G331" s="11">
        <f t="shared" si="16"/>
        <v>5.0527432088516706</v>
      </c>
      <c r="H331" s="11">
        <f>SUM(H68+H174+H240+H273+H294+H323+H327+H330)</f>
        <v>10021829.200000001</v>
      </c>
      <c r="I331" s="11">
        <f>SUM(I68+I174+I240+I273+I294+I323+I327+I330)</f>
        <v>9585232.6999999993</v>
      </c>
      <c r="J331" s="11">
        <f>SUM((H331-I331)/I331*100)</f>
        <v>4.5548868104162139</v>
      </c>
      <c r="K331" s="11">
        <f>SUM(K68+K174+K240+K273+K294+K323+K327+K330)</f>
        <v>951838.4</v>
      </c>
      <c r="L331" s="11">
        <f>SUM(L68+L174+L240+L273+L294+L323+L327+L330)</f>
        <v>868649.09999999986</v>
      </c>
      <c r="M331" s="11">
        <f>SUM((K331-L331)/L331*100)</f>
        <v>9.5768590562057998</v>
      </c>
      <c r="N331" s="11">
        <f>SUM(N68+N174+N240+N273+N294+N323+N327+N330)</f>
        <v>603240.20000000007</v>
      </c>
      <c r="O331" s="11">
        <f>SUM(O68+O174+O240+O273+O294+O323+O327+O330)</f>
        <v>533989.9</v>
      </c>
      <c r="P331" s="11">
        <f>SUM((N331-O331)/O331*100)</f>
        <v>12.968466257507874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2017-06-14T06:35:18Z</cp:lastPrinted>
  <dcterms:created xsi:type="dcterms:W3CDTF">2006-09-16T00:00:00Z</dcterms:created>
  <dcterms:modified xsi:type="dcterms:W3CDTF">2017-06-14T06:35:25Z</dcterms:modified>
</cp:coreProperties>
</file>